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rausovi\Desktop\stara plocha\Pepa\Výsledkové listiny\FOMEI CUP 2023\"/>
    </mc:Choice>
  </mc:AlternateContent>
  <xr:revisionPtr revIDLastSave="0" documentId="13_ncr:1_{B853B601-34CA-4AF3-B43A-4AF12DC3949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Žáci" sheetId="1" r:id="rId1"/>
    <sheet name="Dorostenci" sheetId="2" r:id="rId2"/>
    <sheet name="Junioř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3" l="1"/>
  <c r="J27" i="3"/>
  <c r="J26" i="3"/>
  <c r="J25" i="3"/>
  <c r="J24" i="3"/>
  <c r="J23" i="3"/>
  <c r="J22" i="3"/>
  <c r="J21" i="3"/>
  <c r="J20" i="3"/>
  <c r="J18" i="3"/>
  <c r="J17" i="3"/>
  <c r="J16" i="3"/>
  <c r="J15" i="3"/>
  <c r="J14" i="3"/>
  <c r="J13" i="3"/>
  <c r="J12" i="3"/>
  <c r="J11" i="3"/>
  <c r="J10" i="3"/>
  <c r="J33" i="2"/>
  <c r="J32" i="2"/>
  <c r="J31" i="2"/>
  <c r="J30" i="2"/>
  <c r="J29" i="2"/>
  <c r="J28" i="2"/>
  <c r="J27" i="2"/>
  <c r="J26" i="2"/>
  <c r="J25" i="2"/>
  <c r="J24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23" i="1"/>
  <c r="J22" i="1"/>
  <c r="J21" i="1"/>
  <c r="J20" i="1"/>
  <c r="J19" i="1"/>
  <c r="J18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<sst xmlns="http://schemas.openxmlformats.org/spreadsheetml/2006/main" count="213" uniqueCount="100">
  <si>
    <t>ŽCI</t>
  </si>
  <si>
    <t>Tomáš Janhuber</t>
  </si>
  <si>
    <t>SSK Šumice</t>
  </si>
  <si>
    <t>Kryštof Zigo</t>
  </si>
  <si>
    <t>Lukáš Sglunda</t>
  </si>
  <si>
    <t>AVZO Neplachovice</t>
  </si>
  <si>
    <t>David Sglunda</t>
  </si>
  <si>
    <t>Martin František Lorenc</t>
  </si>
  <si>
    <t>SK OMS Jičín</t>
  </si>
  <si>
    <t>Kryštof Cáhlík</t>
  </si>
  <si>
    <t>Aleš Cahel</t>
  </si>
  <si>
    <t>ŽNĚ</t>
  </si>
  <si>
    <t>Tereza Krutinová</t>
  </si>
  <si>
    <t>Tachov</t>
  </si>
  <si>
    <t>Anabel Backová</t>
  </si>
  <si>
    <t>Církvice</t>
  </si>
  <si>
    <t>Martina Tauchmannová</t>
  </si>
  <si>
    <t>MS Sovinec Horní Branná</t>
  </si>
  <si>
    <t>Nicol Kristýna Lorencová</t>
  </si>
  <si>
    <t>Denisa Veselá</t>
  </si>
  <si>
    <t>Nela Křelinová</t>
  </si>
  <si>
    <t>Bernardov</t>
  </si>
  <si>
    <t>FOMEI CUP 2023</t>
  </si>
  <si>
    <t>St.č.</t>
  </si>
  <si>
    <t>Kategorie</t>
  </si>
  <si>
    <t>Jméno</t>
  </si>
  <si>
    <t>rok narození</t>
  </si>
  <si>
    <t>Klub</t>
  </si>
  <si>
    <t>LIŠKA</t>
  </si>
  <si>
    <t>SRNEC</t>
  </si>
  <si>
    <t>KAMZÍK</t>
  </si>
  <si>
    <t>KŇOUR</t>
  </si>
  <si>
    <t>Zákl. nást.</t>
  </si>
  <si>
    <t>Rozstřel</t>
  </si>
  <si>
    <t>Řazení</t>
  </si>
  <si>
    <t>Pořadí</t>
  </si>
  <si>
    <t>Střelnice  Neplachovice</t>
  </si>
  <si>
    <t>DCI</t>
  </si>
  <si>
    <t>Michal Procingr</t>
  </si>
  <si>
    <t>Znojmo</t>
  </si>
  <si>
    <t>Martin Steklý</t>
  </si>
  <si>
    <t>Vaškent team</t>
  </si>
  <si>
    <t>Matyáš Mička</t>
  </si>
  <si>
    <t>Matěj Krutina</t>
  </si>
  <si>
    <t>Jakub Moudrý</t>
  </si>
  <si>
    <t>Adam Beran</t>
  </si>
  <si>
    <t>Osek</t>
  </si>
  <si>
    <t>Vojtěch Daniel</t>
  </si>
  <si>
    <t>SSK Zebín</t>
  </si>
  <si>
    <t>Jan Nowický</t>
  </si>
  <si>
    <t>MS Hradisko Hlavnice</t>
  </si>
  <si>
    <t>Štěpán Kolb</t>
  </si>
  <si>
    <t>MS Strážka Číčenice</t>
  </si>
  <si>
    <t>Josef Nowický</t>
  </si>
  <si>
    <t>Mikuláš Serdel</t>
  </si>
  <si>
    <t xml:space="preserve">Jan Sláma </t>
  </si>
  <si>
    <t>Jan Sirůček</t>
  </si>
  <si>
    <t>DKY</t>
  </si>
  <si>
    <t>Stela Kůželová</t>
  </si>
  <si>
    <t>SSK Horní Branná</t>
  </si>
  <si>
    <t>Elena Farská</t>
  </si>
  <si>
    <t>Kamila Janíčková</t>
  </si>
  <si>
    <t>Diana Slámová</t>
  </si>
  <si>
    <t>Izabela Odstrčilová</t>
  </si>
  <si>
    <t>Lucie Sirůčková</t>
  </si>
  <si>
    <t>Karolína Žáková</t>
  </si>
  <si>
    <t>Havlíčkův Brod</t>
  </si>
  <si>
    <t>Ema Janhuberova</t>
  </si>
  <si>
    <t>Ema Horničárová</t>
  </si>
  <si>
    <t>Eliška Ticháčková</t>
  </si>
  <si>
    <t>JKY</t>
  </si>
  <si>
    <t>Nicol Hradecká</t>
  </si>
  <si>
    <t>Vaškent</t>
  </si>
  <si>
    <t>Anežka Chaloupková</t>
  </si>
  <si>
    <t>ČLA  Trutnov</t>
  </si>
  <si>
    <t>Kateřina Ficková</t>
  </si>
  <si>
    <t>Diana Centrum CB</t>
  </si>
  <si>
    <t>Karolína Valská</t>
  </si>
  <si>
    <t>Martina Ticháčková</t>
  </si>
  <si>
    <t>Lucie Konečná</t>
  </si>
  <si>
    <t>Zuzana Štičková</t>
  </si>
  <si>
    <t>SSPK Stříbro</t>
  </si>
  <si>
    <t>Kateřina Černá</t>
  </si>
  <si>
    <t>Tereza Reiserová</t>
  </si>
  <si>
    <t>JŘI</t>
  </si>
  <si>
    <t>Jan Kučera</t>
  </si>
  <si>
    <t>Vojtěch Kuřík</t>
  </si>
  <si>
    <t>SSK Nová Paka</t>
  </si>
  <si>
    <t>Lukáš Steklý</t>
  </si>
  <si>
    <t>Tedeáš Kazda</t>
  </si>
  <si>
    <t>Matěj Ficek</t>
  </si>
  <si>
    <t>Lukáš Kvarda</t>
  </si>
  <si>
    <t>Slaná</t>
  </si>
  <si>
    <t>Matěj Kolb</t>
  </si>
  <si>
    <t>Tomáš Konečný</t>
  </si>
  <si>
    <t>Martin Fiala</t>
  </si>
  <si>
    <t>III. kolo FOMEI CUP</t>
  </si>
  <si>
    <t>Celkový vítěz kategorie  Stela Kůželová</t>
  </si>
  <si>
    <t>Celkový vítěz kategorie Nicol Hradecká</t>
  </si>
  <si>
    <t>Celkový vítěz kategorie Tereza Krutinová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</si>
</sst>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i/>
      <sz val="48"/>
      <color rgb="FF17365D"/>
      <name val="Franklin Gothic Heavy"/>
      <family val="2"/>
      <charset val="238"/>
    </font>
    <font>
      <sz val="48"/>
      <color rgb="FF000000"/>
      <name val="Liberation Sans"/>
      <charset val="238"/>
    </font>
    <font>
      <b/>
      <sz val="18"/>
      <color rgb="FF000000"/>
      <name val="Liberation Sans"/>
      <charset val="238"/>
    </font>
    <font>
      <b/>
      <sz val="11"/>
      <color rgb="FF000000"/>
      <name val="Liberation Sans"/>
      <charset val="238"/>
    </font>
    <font>
      <sz val="18"/>
      <color rgb="FF000000"/>
      <name val="Liberation Sans"/>
      <charset val="238"/>
    </font>
    <font>
      <b/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5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0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4" fontId="6" fillId="0" borderId="0" xfId="1" applyNumberFormat="1" applyFont="1" applyAlignment="1">
      <alignment horizontal="center"/>
    </xf>
    <xf numFmtId="0" fontId="6" fillId="0" borderId="0" xfId="1" applyFont="1"/>
    <xf numFmtId="0" fontId="5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justify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</cellXfs>
  <cellStyles count="2">
    <cellStyle name="Normální" xfId="0" builtinId="0"/>
    <cellStyle name="Normální 2" xfId="1" xr:uid="{00000000-0005-0000-0000-000001000000}"/>
  </cellStyles>
  <dxfs count="9"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5.png"/><Relationship Id="rId3" Type="http://schemas.openxmlformats.org/officeDocument/2006/relationships/image" Target="../media/image4.png"/><Relationship Id="rId7" Type="http://schemas.openxmlformats.org/officeDocument/2006/relationships/image" Target="../media/image10.png"/><Relationship Id="rId12" Type="http://schemas.openxmlformats.org/officeDocument/2006/relationships/image" Target="../media/image12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14.png"/><Relationship Id="rId11" Type="http://schemas.openxmlformats.org/officeDocument/2006/relationships/image" Target="../media/image8.png"/><Relationship Id="rId5" Type="http://schemas.openxmlformats.org/officeDocument/2006/relationships/image" Target="../media/image9.png"/><Relationship Id="rId10" Type="http://schemas.openxmlformats.org/officeDocument/2006/relationships/image" Target="../media/image7.png"/><Relationship Id="rId4" Type="http://schemas.openxmlformats.org/officeDocument/2006/relationships/image" Target="../media/image5.png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3.png"/><Relationship Id="rId3" Type="http://schemas.openxmlformats.org/officeDocument/2006/relationships/image" Target="../media/image4.png"/><Relationship Id="rId7" Type="http://schemas.openxmlformats.org/officeDocument/2006/relationships/image" Target="../media/image10.png"/><Relationship Id="rId12" Type="http://schemas.openxmlformats.org/officeDocument/2006/relationships/image" Target="../media/image12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9.png"/><Relationship Id="rId11" Type="http://schemas.openxmlformats.org/officeDocument/2006/relationships/image" Target="../media/image8.png"/><Relationship Id="rId5" Type="http://schemas.openxmlformats.org/officeDocument/2006/relationships/image" Target="../media/image16.png"/><Relationship Id="rId10" Type="http://schemas.openxmlformats.org/officeDocument/2006/relationships/image" Target="../media/image7.png"/><Relationship Id="rId4" Type="http://schemas.openxmlformats.org/officeDocument/2006/relationships/image" Target="../media/image5.png"/><Relationship Id="rId9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161921</xdr:colOff>
      <xdr:row>2</xdr:row>
      <xdr:rowOff>47621</xdr:rowOff>
    </xdr:from>
    <xdr:ext cx="894969" cy="828675"/>
    <xdr:pic>
      <xdr:nvPicPr>
        <xdr:cNvPr id="2" name="Obrázek 1" descr="CMMJ logo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1" y="990596"/>
          <a:ext cx="894969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38103</xdr:colOff>
      <xdr:row>0</xdr:row>
      <xdr:rowOff>66678</xdr:rowOff>
    </xdr:from>
    <xdr:ext cx="828675" cy="621508"/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103" y="66678"/>
          <a:ext cx="828675" cy="6215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382905</xdr:colOff>
      <xdr:row>2</xdr:row>
      <xdr:rowOff>253360</xdr:rowOff>
    </xdr:from>
    <xdr:ext cx="3063250" cy="584839"/>
    <xdr:pic>
      <xdr:nvPicPr>
        <xdr:cNvPr id="5" name="Obrázek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45605" y="1253485"/>
          <a:ext cx="3063250" cy="584839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2</xdr:col>
      <xdr:colOff>524354</xdr:colOff>
      <xdr:row>29</xdr:row>
      <xdr:rowOff>135697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943600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31</xdr:row>
      <xdr:rowOff>0</xdr:rowOff>
    </xdr:from>
    <xdr:to>
      <xdr:col>4</xdr:col>
      <xdr:colOff>1504951</xdr:colOff>
      <xdr:row>34</xdr:row>
      <xdr:rowOff>31894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19426" y="6781800"/>
          <a:ext cx="2114550" cy="60339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31</xdr:row>
      <xdr:rowOff>0</xdr:rowOff>
    </xdr:from>
    <xdr:to>
      <xdr:col>9</xdr:col>
      <xdr:colOff>70289</xdr:colOff>
      <xdr:row>33</xdr:row>
      <xdr:rowOff>180975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53101" y="6781800"/>
          <a:ext cx="1899088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</xdr:row>
      <xdr:rowOff>1</xdr:rowOff>
    </xdr:from>
    <xdr:to>
      <xdr:col>12</xdr:col>
      <xdr:colOff>266700</xdr:colOff>
      <xdr:row>35</xdr:row>
      <xdr:rowOff>29937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91500" y="6972301"/>
          <a:ext cx="1485900" cy="791936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27</xdr:row>
      <xdr:rowOff>28575</xdr:rowOff>
    </xdr:from>
    <xdr:to>
      <xdr:col>4</xdr:col>
      <xdr:colOff>1130565</xdr:colOff>
      <xdr:row>29</xdr:row>
      <xdr:rowOff>153587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62300" y="6238875"/>
          <a:ext cx="1597290" cy="5060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524354</xdr:colOff>
      <xdr:row>29</xdr:row>
      <xdr:rowOff>135697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134225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27</xdr:row>
      <xdr:rowOff>47625</xdr:rowOff>
    </xdr:from>
    <xdr:to>
      <xdr:col>12</xdr:col>
      <xdr:colOff>514350</xdr:colOff>
      <xdr:row>30</xdr:row>
      <xdr:rowOff>38994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181975" y="6257925"/>
          <a:ext cx="1743075" cy="56286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30</xdr:row>
      <xdr:rowOff>161926</xdr:rowOff>
    </xdr:from>
    <xdr:to>
      <xdr:col>2</xdr:col>
      <xdr:colOff>1390651</xdr:colOff>
      <xdr:row>34</xdr:row>
      <xdr:rowOff>24589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4851" y="6943726"/>
          <a:ext cx="1905000" cy="624663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438150</xdr:colOff>
      <xdr:row>27</xdr:row>
      <xdr:rowOff>9525</xdr:rowOff>
    </xdr:from>
    <xdr:to>
      <xdr:col>9</xdr:col>
      <xdr:colOff>66473</xdr:colOff>
      <xdr:row>30</xdr:row>
      <xdr:rowOff>17195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581650" y="6219825"/>
          <a:ext cx="2066723" cy="5791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36</xdr:row>
          <xdr:rowOff>28575</xdr:rowOff>
        </xdr:from>
        <xdr:to>
          <xdr:col>5</xdr:col>
          <xdr:colOff>419100</xdr:colOff>
          <xdr:row>41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600075</xdr:colOff>
      <xdr:row>35</xdr:row>
      <xdr:rowOff>104775</xdr:rowOff>
    </xdr:from>
    <xdr:to>
      <xdr:col>3</xdr:col>
      <xdr:colOff>123825</xdr:colOff>
      <xdr:row>40</xdr:row>
      <xdr:rowOff>166714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0075" y="7839075"/>
          <a:ext cx="2543175" cy="1014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161921</xdr:colOff>
      <xdr:row>2</xdr:row>
      <xdr:rowOff>47621</xdr:rowOff>
    </xdr:from>
    <xdr:ext cx="894969" cy="828675"/>
    <xdr:pic>
      <xdr:nvPicPr>
        <xdr:cNvPr id="2" name="Obrázek 1" descr="CMMJ logo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1" y="1000121"/>
          <a:ext cx="894969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38103</xdr:colOff>
      <xdr:row>0</xdr:row>
      <xdr:rowOff>66678</xdr:rowOff>
    </xdr:from>
    <xdr:ext cx="828675" cy="621508"/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103" y="66678"/>
          <a:ext cx="828675" cy="6215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382905</xdr:colOff>
      <xdr:row>2</xdr:row>
      <xdr:rowOff>253360</xdr:rowOff>
    </xdr:from>
    <xdr:ext cx="3063250" cy="584839"/>
    <xdr:pic>
      <xdr:nvPicPr>
        <xdr:cNvPr id="5" name="Obrázek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40755" y="1253485"/>
          <a:ext cx="3063250" cy="584839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2</xdr:col>
      <xdr:colOff>524354</xdr:colOff>
      <xdr:row>39</xdr:row>
      <xdr:rowOff>135697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877175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8</xdr:col>
      <xdr:colOff>378090</xdr:colOff>
      <xdr:row>39</xdr:row>
      <xdr:rowOff>125012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48250" y="8334375"/>
          <a:ext cx="1597290" cy="50601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987690</xdr:colOff>
      <xdr:row>38</xdr:row>
      <xdr:rowOff>114326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52675" y="8334375"/>
          <a:ext cx="1597290" cy="30482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11</xdr:col>
      <xdr:colOff>560933</xdr:colOff>
      <xdr:row>38</xdr:row>
      <xdr:rowOff>187485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86650" y="8334375"/>
          <a:ext cx="1170533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524354</xdr:colOff>
      <xdr:row>39</xdr:row>
      <xdr:rowOff>135697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6019800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12</xdr:col>
      <xdr:colOff>523875</xdr:colOff>
      <xdr:row>39</xdr:row>
      <xdr:rowOff>181869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91500" y="6210300"/>
          <a:ext cx="1743075" cy="56286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41</xdr:row>
      <xdr:rowOff>1</xdr:rowOff>
    </xdr:from>
    <xdr:to>
      <xdr:col>3</xdr:col>
      <xdr:colOff>232178</xdr:colOff>
      <xdr:row>44</xdr:row>
      <xdr:rowOff>76200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9096376"/>
          <a:ext cx="1975252" cy="647699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41</xdr:row>
      <xdr:rowOff>57150</xdr:rowOff>
    </xdr:from>
    <xdr:to>
      <xdr:col>6</xdr:col>
      <xdr:colOff>76201</xdr:colOff>
      <xdr:row>44</xdr:row>
      <xdr:rowOff>89044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09901" y="9153525"/>
          <a:ext cx="2114550" cy="603394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409576</xdr:colOff>
      <xdr:row>41</xdr:row>
      <xdr:rowOff>142875</xdr:rowOff>
    </xdr:from>
    <xdr:to>
      <xdr:col>9</xdr:col>
      <xdr:colOff>479864</xdr:colOff>
      <xdr:row>44</xdr:row>
      <xdr:rowOff>133350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57826" y="9239250"/>
          <a:ext cx="1899088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323850</xdr:colOff>
      <xdr:row>41</xdr:row>
      <xdr:rowOff>76201</xdr:rowOff>
    </xdr:from>
    <xdr:to>
      <xdr:col>12</xdr:col>
      <xdr:colOff>590550</xdr:colOff>
      <xdr:row>45</xdr:row>
      <xdr:rowOff>106137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10500" y="9172576"/>
          <a:ext cx="1485900" cy="79193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987690</xdr:colOff>
      <xdr:row>39</xdr:row>
      <xdr:rowOff>125012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19425" y="6210300"/>
          <a:ext cx="1597290" cy="50601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9</xdr:col>
      <xdr:colOff>237923</xdr:colOff>
      <xdr:row>40</xdr:row>
      <xdr:rowOff>7670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753100" y="6210300"/>
          <a:ext cx="2066723" cy="5791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46</xdr:row>
          <xdr:rowOff>19050</xdr:rowOff>
        </xdr:from>
        <xdr:to>
          <xdr:col>6</xdr:col>
          <xdr:colOff>542925</xdr:colOff>
          <xdr:row>51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46</xdr:row>
      <xdr:rowOff>0</xdr:rowOff>
    </xdr:from>
    <xdr:to>
      <xdr:col>4</xdr:col>
      <xdr:colOff>195674</xdr:colOff>
      <xdr:row>51</xdr:row>
      <xdr:rowOff>59524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10048875"/>
          <a:ext cx="2548349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161921</xdr:colOff>
      <xdr:row>2</xdr:row>
      <xdr:rowOff>47621</xdr:rowOff>
    </xdr:from>
    <xdr:ext cx="894969" cy="828675"/>
    <xdr:pic>
      <xdr:nvPicPr>
        <xdr:cNvPr id="2" name="Obrázek 1" descr="CMMJ logo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1" y="1000121"/>
          <a:ext cx="894969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38103</xdr:colOff>
      <xdr:row>0</xdr:row>
      <xdr:rowOff>66678</xdr:rowOff>
    </xdr:from>
    <xdr:ext cx="828675" cy="621508"/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103" y="66678"/>
          <a:ext cx="828675" cy="6215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390525</xdr:colOff>
      <xdr:row>2</xdr:row>
      <xdr:rowOff>270838</xdr:rowOff>
    </xdr:from>
    <xdr:ext cx="3121371" cy="595936"/>
    <xdr:pic>
      <xdr:nvPicPr>
        <xdr:cNvPr id="5" name="Obrázek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15075" y="1270963"/>
          <a:ext cx="3121371" cy="595936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2</xdr:col>
      <xdr:colOff>524354</xdr:colOff>
      <xdr:row>34</xdr:row>
      <xdr:rowOff>135697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058025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987690</xdr:colOff>
      <xdr:row>33</xdr:row>
      <xdr:rowOff>114326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67000" y="7324725"/>
          <a:ext cx="1597290" cy="30482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8</xdr:col>
      <xdr:colOff>378090</xdr:colOff>
      <xdr:row>34</xdr:row>
      <xdr:rowOff>125012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14950" y="7324725"/>
          <a:ext cx="1597290" cy="50601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11</xdr:col>
      <xdr:colOff>560933</xdr:colOff>
      <xdr:row>33</xdr:row>
      <xdr:rowOff>187485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53350" y="7324725"/>
          <a:ext cx="1170533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524354</xdr:colOff>
      <xdr:row>34</xdr:row>
      <xdr:rowOff>135697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6019800"/>
          <a:ext cx="1133954" cy="70719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12</xdr:col>
      <xdr:colOff>523875</xdr:colOff>
      <xdr:row>34</xdr:row>
      <xdr:rowOff>181869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91500" y="6210300"/>
          <a:ext cx="1743075" cy="56286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36</xdr:row>
      <xdr:rowOff>1</xdr:rowOff>
    </xdr:from>
    <xdr:to>
      <xdr:col>2</xdr:col>
      <xdr:colOff>1295401</xdr:colOff>
      <xdr:row>39</xdr:row>
      <xdr:rowOff>53164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8086726"/>
          <a:ext cx="1905000" cy="624663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36</xdr:row>
      <xdr:rowOff>0</xdr:rowOff>
    </xdr:from>
    <xdr:to>
      <xdr:col>5</xdr:col>
      <xdr:colOff>76201</xdr:colOff>
      <xdr:row>39</xdr:row>
      <xdr:rowOff>31894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19426" y="6972300"/>
          <a:ext cx="2114550" cy="603394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266701</xdr:colOff>
      <xdr:row>36</xdr:row>
      <xdr:rowOff>66675</xdr:rowOff>
    </xdr:from>
    <xdr:to>
      <xdr:col>9</xdr:col>
      <xdr:colOff>336989</xdr:colOff>
      <xdr:row>39</xdr:row>
      <xdr:rowOff>57150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81651" y="8153400"/>
          <a:ext cx="1899088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36</xdr:row>
      <xdr:rowOff>104776</xdr:rowOff>
    </xdr:from>
    <xdr:to>
      <xdr:col>12</xdr:col>
      <xdr:colOff>485775</xdr:colOff>
      <xdr:row>40</xdr:row>
      <xdr:rowOff>134712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972425" y="8191501"/>
          <a:ext cx="1485900" cy="79193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987690</xdr:colOff>
      <xdr:row>34</xdr:row>
      <xdr:rowOff>125012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19425" y="6210300"/>
          <a:ext cx="1597290" cy="50601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9</xdr:col>
      <xdr:colOff>237923</xdr:colOff>
      <xdr:row>35</xdr:row>
      <xdr:rowOff>7670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753100" y="6210300"/>
          <a:ext cx="2066723" cy="5791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42</xdr:row>
          <xdr:rowOff>95250</xdr:rowOff>
        </xdr:from>
        <xdr:to>
          <xdr:col>6</xdr:col>
          <xdr:colOff>142875</xdr:colOff>
          <xdr:row>47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42</xdr:row>
      <xdr:rowOff>0</xdr:rowOff>
    </xdr:from>
    <xdr:to>
      <xdr:col>3</xdr:col>
      <xdr:colOff>485775</xdr:colOff>
      <xdr:row>47</xdr:row>
      <xdr:rowOff>61939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9229725"/>
          <a:ext cx="2543175" cy="1014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opLeftCell="A10" workbookViewId="0">
      <selection activeCell="O41" sqref="O41"/>
    </sheetView>
  </sheetViews>
  <sheetFormatPr defaultRowHeight="15"/>
  <cols>
    <col min="3" max="3" width="27" customWidth="1"/>
    <col min="5" max="5" width="22.7109375" customWidth="1"/>
  </cols>
  <sheetData>
    <row r="1" spans="1:13" ht="63.75">
      <c r="A1" s="9"/>
      <c r="C1" s="10" t="s">
        <v>22</v>
      </c>
      <c r="D1" s="11"/>
      <c r="E1" s="11"/>
      <c r="F1" s="11"/>
      <c r="G1" s="11"/>
      <c r="H1" s="11"/>
      <c r="I1" s="9"/>
      <c r="J1" s="9"/>
      <c r="K1" s="9"/>
      <c r="L1" s="9"/>
    </row>
    <row r="3" spans="1:13" ht="23.25">
      <c r="A3" s="9"/>
      <c r="B3" s="9"/>
      <c r="C3" s="12"/>
      <c r="D3" s="12" t="s">
        <v>96</v>
      </c>
      <c r="E3" s="12"/>
      <c r="F3" s="12"/>
      <c r="G3" s="9"/>
      <c r="H3" s="9"/>
      <c r="I3" s="9"/>
      <c r="J3" s="9"/>
      <c r="K3" s="9"/>
      <c r="L3" s="9"/>
    </row>
    <row r="4" spans="1:13">
      <c r="A4" s="9"/>
      <c r="B4" s="9"/>
      <c r="C4" s="9"/>
      <c r="D4" s="13">
        <v>45108</v>
      </c>
      <c r="E4" s="9"/>
      <c r="F4" s="9"/>
      <c r="G4" s="9"/>
      <c r="H4" s="9"/>
      <c r="I4" s="9"/>
      <c r="J4" s="9"/>
      <c r="K4" s="9"/>
      <c r="L4" s="9"/>
    </row>
    <row r="5" spans="1:13">
      <c r="A5" s="9"/>
      <c r="B5" s="9"/>
      <c r="C5" s="9"/>
      <c r="D5" s="14" t="s">
        <v>36</v>
      </c>
      <c r="E5" s="14"/>
      <c r="F5" s="9"/>
      <c r="G5" s="9"/>
      <c r="H5" s="9"/>
      <c r="I5" s="9"/>
      <c r="J5" s="9"/>
      <c r="K5" s="9"/>
      <c r="L5" s="9"/>
    </row>
    <row r="7" spans="1:13" ht="23.25">
      <c r="D7" s="15"/>
      <c r="E7" s="15"/>
      <c r="F7" s="16"/>
    </row>
    <row r="8" spans="1:13" ht="15.75" thickBot="1"/>
    <row r="9" spans="1:13" ht="15.75" thickBot="1">
      <c r="A9" s="24" t="s">
        <v>23</v>
      </c>
      <c r="B9" s="25" t="s">
        <v>24</v>
      </c>
      <c r="C9" s="25" t="s">
        <v>25</v>
      </c>
      <c r="D9" s="25" t="s">
        <v>26</v>
      </c>
      <c r="E9" s="25" t="s">
        <v>27</v>
      </c>
      <c r="F9" s="25" t="s">
        <v>28</v>
      </c>
      <c r="G9" s="25" t="s">
        <v>29</v>
      </c>
      <c r="H9" s="25" t="s">
        <v>30</v>
      </c>
      <c r="I9" s="25" t="s">
        <v>31</v>
      </c>
      <c r="J9" s="25" t="s">
        <v>32</v>
      </c>
      <c r="K9" s="25" t="s">
        <v>33</v>
      </c>
      <c r="L9" s="25" t="s">
        <v>34</v>
      </c>
      <c r="M9" s="26" t="s">
        <v>35</v>
      </c>
    </row>
    <row r="10" spans="1:13" ht="15.75">
      <c r="A10" s="17">
        <v>51</v>
      </c>
      <c r="B10" s="18" t="s">
        <v>0</v>
      </c>
      <c r="C10" s="19" t="s">
        <v>1</v>
      </c>
      <c r="D10" s="20">
        <v>2013</v>
      </c>
      <c r="E10" s="21" t="s">
        <v>2</v>
      </c>
      <c r="F10" s="18">
        <v>100</v>
      </c>
      <c r="G10" s="18">
        <v>100</v>
      </c>
      <c r="H10" s="18">
        <v>99</v>
      </c>
      <c r="I10" s="18">
        <v>100</v>
      </c>
      <c r="J10" s="18">
        <f t="shared" ref="J10:J23" si="0">IF(SUM(F10:I10)=0,"",SUM(F10:I10))</f>
        <v>399</v>
      </c>
      <c r="K10" s="18"/>
      <c r="L10" s="22"/>
      <c r="M10" s="4">
        <v>1</v>
      </c>
    </row>
    <row r="11" spans="1:13" ht="15.75">
      <c r="A11" s="5">
        <v>52</v>
      </c>
      <c r="B11" s="2" t="s">
        <v>0</v>
      </c>
      <c r="C11" s="6" t="s">
        <v>3</v>
      </c>
      <c r="D11" s="7">
        <v>2015</v>
      </c>
      <c r="E11" s="8" t="s">
        <v>2</v>
      </c>
      <c r="F11" s="2">
        <v>99</v>
      </c>
      <c r="G11" s="2">
        <v>96</v>
      </c>
      <c r="H11" s="2">
        <v>98</v>
      </c>
      <c r="I11" s="2">
        <v>97</v>
      </c>
      <c r="J11" s="2">
        <f t="shared" si="0"/>
        <v>390</v>
      </c>
      <c r="K11" s="2">
        <v>1</v>
      </c>
      <c r="L11" s="3"/>
      <c r="M11" s="1">
        <v>2</v>
      </c>
    </row>
    <row r="12" spans="1:13" ht="15.75">
      <c r="A12" s="5">
        <v>60</v>
      </c>
      <c r="B12" s="2" t="s">
        <v>0</v>
      </c>
      <c r="C12" s="6" t="s">
        <v>4</v>
      </c>
      <c r="D12" s="7">
        <v>2015</v>
      </c>
      <c r="E12" s="8" t="s">
        <v>5</v>
      </c>
      <c r="F12" s="2">
        <v>96</v>
      </c>
      <c r="G12" s="2">
        <v>98</v>
      </c>
      <c r="H12" s="2">
        <v>96</v>
      </c>
      <c r="I12" s="2">
        <v>100</v>
      </c>
      <c r="J12" s="2">
        <f t="shared" si="0"/>
        <v>390</v>
      </c>
      <c r="K12" s="2">
        <v>2</v>
      </c>
      <c r="L12" s="3"/>
      <c r="M12" s="1">
        <v>3</v>
      </c>
    </row>
    <row r="13" spans="1:13" ht="15.75">
      <c r="A13" s="5">
        <v>57</v>
      </c>
      <c r="B13" s="2" t="s">
        <v>0</v>
      </c>
      <c r="C13" s="6" t="s">
        <v>6</v>
      </c>
      <c r="D13" s="7">
        <v>2015</v>
      </c>
      <c r="E13" s="8" t="s">
        <v>5</v>
      </c>
      <c r="F13" s="2">
        <v>94</v>
      </c>
      <c r="G13" s="2">
        <v>99</v>
      </c>
      <c r="H13" s="2">
        <v>98</v>
      </c>
      <c r="I13" s="2">
        <v>95</v>
      </c>
      <c r="J13" s="2">
        <f t="shared" si="0"/>
        <v>386</v>
      </c>
      <c r="K13" s="2"/>
      <c r="L13" s="3"/>
      <c r="M13" s="1">
        <v>4</v>
      </c>
    </row>
    <row r="14" spans="1:13" ht="15.75">
      <c r="A14" s="5">
        <v>56</v>
      </c>
      <c r="B14" s="2" t="s">
        <v>0</v>
      </c>
      <c r="C14" s="6" t="s">
        <v>7</v>
      </c>
      <c r="D14" s="7">
        <v>2014</v>
      </c>
      <c r="E14" s="8" t="s">
        <v>8</v>
      </c>
      <c r="F14" s="2">
        <v>96</v>
      </c>
      <c r="G14" s="2">
        <v>96</v>
      </c>
      <c r="H14" s="2">
        <v>92</v>
      </c>
      <c r="I14" s="2">
        <v>100</v>
      </c>
      <c r="J14" s="2">
        <f t="shared" si="0"/>
        <v>384</v>
      </c>
      <c r="K14" s="2"/>
      <c r="L14" s="3"/>
      <c r="M14" s="1">
        <v>5</v>
      </c>
    </row>
    <row r="15" spans="1:13" ht="15.75">
      <c r="A15" s="5">
        <v>54</v>
      </c>
      <c r="B15" s="2" t="s">
        <v>0</v>
      </c>
      <c r="C15" s="6" t="s">
        <v>9</v>
      </c>
      <c r="D15" s="7">
        <v>2013</v>
      </c>
      <c r="E15" s="8" t="s">
        <v>5</v>
      </c>
      <c r="F15" s="2">
        <v>85</v>
      </c>
      <c r="G15" s="2">
        <v>95</v>
      </c>
      <c r="H15" s="2">
        <v>97</v>
      </c>
      <c r="I15" s="2">
        <v>99</v>
      </c>
      <c r="J15" s="2">
        <f t="shared" si="0"/>
        <v>376</v>
      </c>
      <c r="K15" s="2"/>
      <c r="L15" s="3"/>
      <c r="M15" s="1">
        <v>7</v>
      </c>
    </row>
    <row r="16" spans="1:13" ht="15.75">
      <c r="A16" s="5">
        <v>64</v>
      </c>
      <c r="B16" s="2" t="s">
        <v>0</v>
      </c>
      <c r="C16" s="6" t="s">
        <v>10</v>
      </c>
      <c r="D16" s="7">
        <v>2015</v>
      </c>
      <c r="E16" s="8" t="s">
        <v>5</v>
      </c>
      <c r="F16" s="2">
        <v>74</v>
      </c>
      <c r="G16" s="2">
        <v>79</v>
      </c>
      <c r="H16" s="2">
        <v>63</v>
      </c>
      <c r="I16" s="2">
        <v>54</v>
      </c>
      <c r="J16" s="2">
        <f t="shared" si="0"/>
        <v>270</v>
      </c>
      <c r="K16" s="2"/>
      <c r="L16" s="3"/>
      <c r="M16" s="1">
        <v>6</v>
      </c>
    </row>
    <row r="17" spans="1:13" ht="15.75">
      <c r="A17" s="5"/>
      <c r="B17" s="2"/>
      <c r="C17" s="6"/>
      <c r="D17" s="7"/>
      <c r="E17" s="8"/>
      <c r="F17" s="2"/>
      <c r="G17" s="2"/>
      <c r="H17" s="2"/>
      <c r="I17" s="2"/>
      <c r="J17" s="2"/>
      <c r="K17" s="2"/>
      <c r="L17" s="3"/>
      <c r="M17" s="1"/>
    </row>
    <row r="18" spans="1:13" ht="15.75">
      <c r="A18" s="5">
        <v>61</v>
      </c>
      <c r="B18" s="2" t="s">
        <v>11</v>
      </c>
      <c r="C18" s="6" t="s">
        <v>12</v>
      </c>
      <c r="D18" s="7">
        <v>2013</v>
      </c>
      <c r="E18" s="8" t="s">
        <v>13</v>
      </c>
      <c r="F18" s="2">
        <v>100</v>
      </c>
      <c r="G18" s="2">
        <v>100</v>
      </c>
      <c r="H18" s="2">
        <v>100</v>
      </c>
      <c r="I18" s="2">
        <v>100</v>
      </c>
      <c r="J18" s="2">
        <f t="shared" si="0"/>
        <v>400</v>
      </c>
      <c r="K18" s="2"/>
      <c r="L18" s="3"/>
      <c r="M18" s="1">
        <v>1</v>
      </c>
    </row>
    <row r="19" spans="1:13" ht="15.75">
      <c r="A19" s="5">
        <v>53</v>
      </c>
      <c r="B19" s="2" t="s">
        <v>11</v>
      </c>
      <c r="C19" s="6" t="s">
        <v>14</v>
      </c>
      <c r="D19" s="7">
        <v>2013</v>
      </c>
      <c r="E19" s="8" t="s">
        <v>15</v>
      </c>
      <c r="F19" s="2">
        <v>99</v>
      </c>
      <c r="G19" s="2">
        <v>100</v>
      </c>
      <c r="H19" s="2">
        <v>100</v>
      </c>
      <c r="I19" s="2">
        <v>100</v>
      </c>
      <c r="J19" s="2">
        <f t="shared" si="0"/>
        <v>399</v>
      </c>
      <c r="K19" s="2"/>
      <c r="L19" s="3"/>
      <c r="M19" s="1">
        <v>2</v>
      </c>
    </row>
    <row r="20" spans="1:13" ht="15.75">
      <c r="A20" s="5">
        <v>62</v>
      </c>
      <c r="B20" s="2" t="s">
        <v>11</v>
      </c>
      <c r="C20" s="6" t="s">
        <v>16</v>
      </c>
      <c r="D20" s="7">
        <v>2013</v>
      </c>
      <c r="E20" s="8" t="s">
        <v>17</v>
      </c>
      <c r="F20" s="2">
        <v>100</v>
      </c>
      <c r="G20" s="2">
        <v>98</v>
      </c>
      <c r="H20" s="2">
        <v>98</v>
      </c>
      <c r="I20" s="2">
        <v>100</v>
      </c>
      <c r="J20" s="2">
        <f t="shared" si="0"/>
        <v>396</v>
      </c>
      <c r="K20" s="2"/>
      <c r="L20" s="3"/>
      <c r="M20" s="1">
        <v>3</v>
      </c>
    </row>
    <row r="21" spans="1:13" ht="15.75">
      <c r="A21" s="5">
        <v>55</v>
      </c>
      <c r="B21" s="2" t="s">
        <v>11</v>
      </c>
      <c r="C21" s="6" t="s">
        <v>18</v>
      </c>
      <c r="D21" s="7">
        <v>2013</v>
      </c>
      <c r="E21" s="8" t="s">
        <v>8</v>
      </c>
      <c r="F21" s="2">
        <v>98</v>
      </c>
      <c r="G21" s="2">
        <v>98</v>
      </c>
      <c r="H21" s="2">
        <v>100</v>
      </c>
      <c r="I21" s="2">
        <v>97</v>
      </c>
      <c r="J21" s="2">
        <f t="shared" si="0"/>
        <v>393</v>
      </c>
      <c r="K21" s="2"/>
      <c r="L21" s="3"/>
      <c r="M21" s="1">
        <v>4</v>
      </c>
    </row>
    <row r="22" spans="1:13" ht="15.75">
      <c r="A22" s="5">
        <v>59</v>
      </c>
      <c r="B22" s="2" t="s">
        <v>11</v>
      </c>
      <c r="C22" s="6" t="s">
        <v>19</v>
      </c>
      <c r="D22" s="7">
        <v>2015</v>
      </c>
      <c r="E22" s="8" t="s">
        <v>8</v>
      </c>
      <c r="F22" s="2">
        <v>96</v>
      </c>
      <c r="G22" s="2">
        <v>98</v>
      </c>
      <c r="H22" s="2">
        <v>98</v>
      </c>
      <c r="I22" s="2">
        <v>97</v>
      </c>
      <c r="J22" s="2">
        <f t="shared" si="0"/>
        <v>389</v>
      </c>
      <c r="K22" s="2"/>
      <c r="L22" s="3"/>
      <c r="M22" s="1">
        <v>5</v>
      </c>
    </row>
    <row r="23" spans="1:13" ht="16.5" thickBot="1">
      <c r="A23" s="5">
        <v>63</v>
      </c>
      <c r="B23" s="2" t="s">
        <v>11</v>
      </c>
      <c r="C23" s="6" t="s">
        <v>20</v>
      </c>
      <c r="D23" s="7">
        <v>2016</v>
      </c>
      <c r="E23" s="8" t="s">
        <v>21</v>
      </c>
      <c r="F23" s="2">
        <v>90</v>
      </c>
      <c r="G23" s="2">
        <v>94</v>
      </c>
      <c r="H23" s="2">
        <v>98</v>
      </c>
      <c r="I23" s="2">
        <v>96</v>
      </c>
      <c r="J23" s="2">
        <f t="shared" si="0"/>
        <v>378</v>
      </c>
      <c r="K23" s="2"/>
      <c r="L23" s="3"/>
      <c r="M23" s="23">
        <v>6</v>
      </c>
    </row>
    <row r="25" spans="1:13" ht="21">
      <c r="C25" s="33" t="s">
        <v>99</v>
      </c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</sheetData>
  <conditionalFormatting sqref="B10:B17">
    <cfRule type="expression" priority="5">
      <formula>IF(#REF!&lt;7,#REF!,"")</formula>
    </cfRule>
  </conditionalFormatting>
  <conditionalFormatting sqref="B18:B20">
    <cfRule type="expression" priority="1">
      <formula>IF(#REF!&lt;7,#REF!,"")</formula>
    </cfRule>
  </conditionalFormatting>
  <conditionalFormatting sqref="F10:I23">
    <cfRule type="cellIs" dxfId="8" priority="4" operator="equal">
      <formula>100</formula>
    </cfRule>
  </conditionalFormatting>
  <conditionalFormatting sqref="J10:J23">
    <cfRule type="cellIs" dxfId="7" priority="3" operator="equal">
      <formula>400</formula>
    </cfRule>
  </conditionalFormatting>
  <conditionalFormatting sqref="M10:M23">
    <cfRule type="cellIs" dxfId="6" priority="2" operator="between">
      <formula>1</formula>
      <formula>3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>
              <from>
                <xdr:col>4</xdr:col>
                <xdr:colOff>133350</xdr:colOff>
                <xdr:row>36</xdr:row>
                <xdr:rowOff>28575</xdr:rowOff>
              </from>
              <to>
                <xdr:col>5</xdr:col>
                <xdr:colOff>419100</xdr:colOff>
                <xdr:row>41</xdr:row>
                <xdr:rowOff>76200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topLeftCell="A16" workbookViewId="0">
      <selection activeCell="F36" sqref="F36"/>
    </sheetView>
  </sheetViews>
  <sheetFormatPr defaultRowHeight="15"/>
  <cols>
    <col min="3" max="3" width="17" customWidth="1"/>
    <col min="5" max="5" width="22.140625" customWidth="1"/>
  </cols>
  <sheetData>
    <row r="1" spans="1:13" ht="63.75">
      <c r="A1" s="9"/>
      <c r="C1" s="10" t="s">
        <v>22</v>
      </c>
      <c r="D1" s="11"/>
      <c r="E1" s="11"/>
      <c r="F1" s="11"/>
      <c r="G1" s="11"/>
      <c r="H1" s="11"/>
      <c r="I1" s="9"/>
      <c r="J1" s="9"/>
      <c r="K1" s="9"/>
      <c r="L1" s="9"/>
    </row>
    <row r="3" spans="1:13" ht="23.25">
      <c r="A3" s="9"/>
      <c r="B3" s="9"/>
      <c r="C3" s="12"/>
      <c r="D3" s="12" t="s">
        <v>96</v>
      </c>
      <c r="E3" s="12"/>
      <c r="F3" s="12"/>
      <c r="G3" s="9"/>
      <c r="H3" s="9"/>
      <c r="I3" s="9"/>
      <c r="J3" s="9"/>
      <c r="K3" s="9"/>
      <c r="L3" s="9"/>
    </row>
    <row r="4" spans="1:13">
      <c r="A4" s="9"/>
      <c r="B4" s="9"/>
      <c r="C4" s="9"/>
      <c r="D4" s="13">
        <v>45108</v>
      </c>
      <c r="E4" s="9"/>
      <c r="F4" s="9"/>
      <c r="G4" s="9"/>
      <c r="H4" s="9"/>
      <c r="I4" s="9"/>
      <c r="J4" s="9"/>
      <c r="K4" s="9"/>
      <c r="L4" s="9"/>
    </row>
    <row r="5" spans="1:13">
      <c r="A5" s="9"/>
      <c r="B5" s="9"/>
      <c r="C5" s="9"/>
      <c r="D5" s="14" t="s">
        <v>36</v>
      </c>
      <c r="E5" s="14"/>
      <c r="F5" s="9"/>
      <c r="G5" s="9"/>
      <c r="H5" s="9"/>
      <c r="I5" s="9"/>
      <c r="J5" s="9"/>
      <c r="K5" s="9"/>
      <c r="L5" s="9"/>
    </row>
    <row r="7" spans="1:13" ht="23.25">
      <c r="D7" s="15"/>
      <c r="E7" s="15"/>
      <c r="F7" s="16"/>
    </row>
    <row r="8" spans="1:13" ht="15.75" thickBot="1"/>
    <row r="9" spans="1:13" ht="25.5">
      <c r="A9" s="28" t="s">
        <v>23</v>
      </c>
      <c r="B9" s="29" t="s">
        <v>24</v>
      </c>
      <c r="C9" s="29" t="s">
        <v>25</v>
      </c>
      <c r="D9" s="30" t="s">
        <v>26</v>
      </c>
      <c r="E9" s="29" t="s">
        <v>27</v>
      </c>
      <c r="F9" s="29" t="s">
        <v>28</v>
      </c>
      <c r="G9" s="29" t="s">
        <v>29</v>
      </c>
      <c r="H9" s="29" t="s">
        <v>30</v>
      </c>
      <c r="I9" s="29" t="s">
        <v>31</v>
      </c>
      <c r="J9" s="29" t="s">
        <v>32</v>
      </c>
      <c r="K9" s="29" t="s">
        <v>33</v>
      </c>
      <c r="L9" s="31" t="s">
        <v>34</v>
      </c>
      <c r="M9" s="32" t="s">
        <v>35</v>
      </c>
    </row>
    <row r="10" spans="1:13" ht="15.75">
      <c r="A10" s="5">
        <v>13</v>
      </c>
      <c r="B10" s="2" t="s">
        <v>37</v>
      </c>
      <c r="C10" s="6" t="s">
        <v>38</v>
      </c>
      <c r="D10" s="7">
        <v>2008</v>
      </c>
      <c r="E10" s="8" t="s">
        <v>39</v>
      </c>
      <c r="F10" s="2">
        <v>99</v>
      </c>
      <c r="G10" s="2">
        <v>99</v>
      </c>
      <c r="H10" s="2">
        <v>99</v>
      </c>
      <c r="I10" s="2">
        <v>100</v>
      </c>
      <c r="J10" s="2">
        <f t="shared" ref="J10:J33" si="0">IF(SUM(F10:I10)=0,"",SUM(F10:I10))</f>
        <v>397</v>
      </c>
      <c r="K10" s="2"/>
      <c r="L10" s="3"/>
      <c r="M10" s="1">
        <v>1</v>
      </c>
    </row>
    <row r="11" spans="1:13" ht="15.75">
      <c r="A11" s="5">
        <v>21</v>
      </c>
      <c r="B11" s="2" t="s">
        <v>37</v>
      </c>
      <c r="C11" s="6" t="s">
        <v>40</v>
      </c>
      <c r="D11" s="7">
        <v>2011</v>
      </c>
      <c r="E11" s="8" t="s">
        <v>41</v>
      </c>
      <c r="F11" s="2">
        <v>97</v>
      </c>
      <c r="G11" s="2">
        <v>96</v>
      </c>
      <c r="H11" s="2">
        <v>99</v>
      </c>
      <c r="I11" s="2">
        <v>99</v>
      </c>
      <c r="J11" s="2">
        <f t="shared" si="0"/>
        <v>391</v>
      </c>
      <c r="K11" s="2"/>
      <c r="L11" s="3"/>
      <c r="M11" s="1">
        <v>2</v>
      </c>
    </row>
    <row r="12" spans="1:13" ht="15.75">
      <c r="A12" s="5">
        <v>33</v>
      </c>
      <c r="B12" s="2" t="s">
        <v>37</v>
      </c>
      <c r="C12" s="6" t="s">
        <v>42</v>
      </c>
      <c r="D12" s="7">
        <v>2009</v>
      </c>
      <c r="E12" s="8" t="s">
        <v>5</v>
      </c>
      <c r="F12" s="2">
        <v>98</v>
      </c>
      <c r="G12" s="2">
        <v>98</v>
      </c>
      <c r="H12" s="2">
        <v>96</v>
      </c>
      <c r="I12" s="2">
        <v>98</v>
      </c>
      <c r="J12" s="2">
        <f t="shared" si="0"/>
        <v>390</v>
      </c>
      <c r="K12" s="2"/>
      <c r="L12" s="3"/>
      <c r="M12" s="1">
        <v>3</v>
      </c>
    </row>
    <row r="13" spans="1:13" ht="15.75">
      <c r="A13" s="5">
        <v>41</v>
      </c>
      <c r="B13" s="2" t="s">
        <v>37</v>
      </c>
      <c r="C13" s="6" t="s">
        <v>43</v>
      </c>
      <c r="D13" s="7">
        <v>2010</v>
      </c>
      <c r="E13" s="8" t="s">
        <v>13</v>
      </c>
      <c r="F13" s="2">
        <v>97</v>
      </c>
      <c r="G13" s="2">
        <v>97</v>
      </c>
      <c r="H13" s="2">
        <v>96</v>
      </c>
      <c r="I13" s="2">
        <v>98</v>
      </c>
      <c r="J13" s="2">
        <f t="shared" si="0"/>
        <v>388</v>
      </c>
      <c r="K13" s="2"/>
      <c r="L13" s="3"/>
      <c r="M13" s="1">
        <v>4</v>
      </c>
    </row>
    <row r="14" spans="1:13" ht="15.75">
      <c r="A14" s="5">
        <v>1</v>
      </c>
      <c r="B14" s="2" t="s">
        <v>37</v>
      </c>
      <c r="C14" s="6" t="s">
        <v>44</v>
      </c>
      <c r="D14" s="7">
        <v>2008</v>
      </c>
      <c r="E14" s="8" t="s">
        <v>2</v>
      </c>
      <c r="F14" s="2">
        <v>99</v>
      </c>
      <c r="G14" s="2">
        <v>91</v>
      </c>
      <c r="H14" s="2">
        <v>99</v>
      </c>
      <c r="I14" s="2">
        <v>98</v>
      </c>
      <c r="J14" s="2">
        <f t="shared" si="0"/>
        <v>387</v>
      </c>
      <c r="K14" s="2"/>
      <c r="L14" s="3"/>
      <c r="M14" s="1">
        <v>5</v>
      </c>
    </row>
    <row r="15" spans="1:13" ht="15.75">
      <c r="A15" s="5">
        <v>42</v>
      </c>
      <c r="B15" s="2" t="s">
        <v>37</v>
      </c>
      <c r="C15" s="6" t="s">
        <v>45</v>
      </c>
      <c r="D15" s="7">
        <v>2008</v>
      </c>
      <c r="E15" s="8" t="s">
        <v>46</v>
      </c>
      <c r="F15" s="2">
        <v>90</v>
      </c>
      <c r="G15" s="2">
        <v>99</v>
      </c>
      <c r="H15" s="2">
        <v>97</v>
      </c>
      <c r="I15" s="2">
        <v>99</v>
      </c>
      <c r="J15" s="2">
        <f t="shared" si="0"/>
        <v>385</v>
      </c>
      <c r="K15" s="2"/>
      <c r="L15" s="3"/>
      <c r="M15" s="1">
        <v>6</v>
      </c>
    </row>
    <row r="16" spans="1:13" ht="15.75">
      <c r="A16" s="5">
        <v>25</v>
      </c>
      <c r="B16" s="2" t="s">
        <v>37</v>
      </c>
      <c r="C16" s="6" t="s">
        <v>47</v>
      </c>
      <c r="D16" s="7">
        <v>2008</v>
      </c>
      <c r="E16" s="8" t="s">
        <v>48</v>
      </c>
      <c r="F16" s="2">
        <v>86</v>
      </c>
      <c r="G16" s="2">
        <v>96</v>
      </c>
      <c r="H16" s="2">
        <v>91</v>
      </c>
      <c r="I16" s="2">
        <v>97</v>
      </c>
      <c r="J16" s="2">
        <f t="shared" si="0"/>
        <v>370</v>
      </c>
      <c r="K16" s="2"/>
      <c r="L16" s="3"/>
      <c r="M16" s="1">
        <v>7</v>
      </c>
    </row>
    <row r="17" spans="1:13" ht="15.75">
      <c r="A17" s="5">
        <v>44</v>
      </c>
      <c r="B17" s="2" t="s">
        <v>37</v>
      </c>
      <c r="C17" s="6" t="s">
        <v>49</v>
      </c>
      <c r="D17" s="7">
        <v>2008</v>
      </c>
      <c r="E17" s="8" t="s">
        <v>50</v>
      </c>
      <c r="F17" s="2">
        <v>90</v>
      </c>
      <c r="G17" s="2">
        <v>96</v>
      </c>
      <c r="H17" s="2">
        <v>85</v>
      </c>
      <c r="I17" s="2">
        <v>96</v>
      </c>
      <c r="J17" s="2">
        <f t="shared" si="0"/>
        <v>367</v>
      </c>
      <c r="K17" s="2"/>
      <c r="L17" s="3"/>
      <c r="M17" s="1">
        <v>8</v>
      </c>
    </row>
    <row r="18" spans="1:13" ht="15.75">
      <c r="A18" s="5">
        <v>43</v>
      </c>
      <c r="B18" s="2" t="s">
        <v>37</v>
      </c>
      <c r="C18" s="6" t="s">
        <v>51</v>
      </c>
      <c r="D18" s="7">
        <v>2009</v>
      </c>
      <c r="E18" s="8" t="s">
        <v>52</v>
      </c>
      <c r="F18" s="2">
        <v>86</v>
      </c>
      <c r="G18" s="2">
        <v>89</v>
      </c>
      <c r="H18" s="2">
        <v>94</v>
      </c>
      <c r="I18" s="2">
        <v>96</v>
      </c>
      <c r="J18" s="2">
        <f t="shared" si="0"/>
        <v>365</v>
      </c>
      <c r="K18" s="2"/>
      <c r="L18" s="3"/>
      <c r="M18" s="1">
        <v>9</v>
      </c>
    </row>
    <row r="19" spans="1:13" ht="15.75">
      <c r="A19" s="5">
        <v>45</v>
      </c>
      <c r="B19" s="2" t="s">
        <v>37</v>
      </c>
      <c r="C19" s="6" t="s">
        <v>53</v>
      </c>
      <c r="D19" s="7">
        <v>2011</v>
      </c>
      <c r="E19" s="8" t="s">
        <v>50</v>
      </c>
      <c r="F19" s="2">
        <v>71</v>
      </c>
      <c r="G19" s="2">
        <v>82</v>
      </c>
      <c r="H19" s="2">
        <v>84</v>
      </c>
      <c r="I19" s="2">
        <v>90</v>
      </c>
      <c r="J19" s="2">
        <f t="shared" si="0"/>
        <v>327</v>
      </c>
      <c r="K19" s="2"/>
      <c r="L19" s="3"/>
      <c r="M19" s="1">
        <v>10</v>
      </c>
    </row>
    <row r="20" spans="1:13" ht="15.75">
      <c r="A20" s="5">
        <v>34</v>
      </c>
      <c r="B20" s="2" t="s">
        <v>37</v>
      </c>
      <c r="C20" s="6" t="s">
        <v>54</v>
      </c>
      <c r="D20" s="7">
        <v>2009</v>
      </c>
      <c r="E20" s="8" t="s">
        <v>5</v>
      </c>
      <c r="F20" s="2">
        <v>51</v>
      </c>
      <c r="G20" s="2">
        <v>85</v>
      </c>
      <c r="H20" s="2">
        <v>73</v>
      </c>
      <c r="I20" s="2">
        <v>98</v>
      </c>
      <c r="J20" s="2">
        <f t="shared" si="0"/>
        <v>307</v>
      </c>
      <c r="K20" s="2"/>
      <c r="L20" s="3"/>
      <c r="M20" s="1">
        <v>11</v>
      </c>
    </row>
    <row r="21" spans="1:13" ht="15.75">
      <c r="A21" s="5">
        <v>23</v>
      </c>
      <c r="B21" s="2" t="s">
        <v>37</v>
      </c>
      <c r="C21" s="6" t="s">
        <v>55</v>
      </c>
      <c r="D21" s="7">
        <v>2011</v>
      </c>
      <c r="E21" s="8" t="s">
        <v>48</v>
      </c>
      <c r="F21" s="2">
        <v>76</v>
      </c>
      <c r="G21" s="2">
        <v>62</v>
      </c>
      <c r="H21" s="2">
        <v>66</v>
      </c>
      <c r="I21" s="2">
        <v>97</v>
      </c>
      <c r="J21" s="2">
        <f t="shared" si="0"/>
        <v>301</v>
      </c>
      <c r="K21" s="2"/>
      <c r="L21" s="3"/>
      <c r="M21" s="1">
        <v>12</v>
      </c>
    </row>
    <row r="22" spans="1:13" ht="15.75">
      <c r="A22" s="5">
        <v>31</v>
      </c>
      <c r="B22" s="2" t="s">
        <v>37</v>
      </c>
      <c r="C22" s="6" t="s">
        <v>56</v>
      </c>
      <c r="D22" s="7">
        <v>2012</v>
      </c>
      <c r="E22" s="8" t="s">
        <v>41</v>
      </c>
      <c r="F22" s="2">
        <v>47</v>
      </c>
      <c r="G22" s="2">
        <v>63</v>
      </c>
      <c r="H22" s="2">
        <v>60</v>
      </c>
      <c r="I22" s="2">
        <v>40</v>
      </c>
      <c r="J22" s="2">
        <f t="shared" si="0"/>
        <v>210</v>
      </c>
      <c r="K22" s="2"/>
      <c r="L22" s="3"/>
      <c r="M22" s="1">
        <v>13</v>
      </c>
    </row>
    <row r="23" spans="1:13" ht="15.75">
      <c r="A23" s="5"/>
      <c r="B23" s="2"/>
      <c r="C23" s="6"/>
      <c r="D23" s="7"/>
      <c r="E23" s="8"/>
      <c r="F23" s="2"/>
      <c r="G23" s="2"/>
      <c r="H23" s="2"/>
      <c r="I23" s="2"/>
      <c r="J23" s="2"/>
      <c r="K23" s="2"/>
      <c r="L23" s="3"/>
      <c r="M23" s="1"/>
    </row>
    <row r="24" spans="1:13" ht="15.75">
      <c r="A24" s="5">
        <v>12</v>
      </c>
      <c r="B24" s="2" t="s">
        <v>57</v>
      </c>
      <c r="C24" s="6" t="s">
        <v>58</v>
      </c>
      <c r="D24" s="7">
        <v>2008</v>
      </c>
      <c r="E24" s="8" t="s">
        <v>59</v>
      </c>
      <c r="F24" s="2">
        <v>100</v>
      </c>
      <c r="G24" s="2">
        <v>100</v>
      </c>
      <c r="H24" s="2">
        <v>100</v>
      </c>
      <c r="I24" s="2">
        <v>100</v>
      </c>
      <c r="J24" s="2">
        <f t="shared" si="0"/>
        <v>400</v>
      </c>
      <c r="K24" s="2"/>
      <c r="L24" s="3"/>
      <c r="M24" s="1">
        <v>1</v>
      </c>
    </row>
    <row r="25" spans="1:13" ht="15.75">
      <c r="A25" s="5">
        <v>5</v>
      </c>
      <c r="B25" s="2" t="s">
        <v>57</v>
      </c>
      <c r="C25" s="6" t="s">
        <v>60</v>
      </c>
      <c r="D25" s="7">
        <v>2008</v>
      </c>
      <c r="E25" s="8" t="s">
        <v>48</v>
      </c>
      <c r="F25" s="2">
        <v>97</v>
      </c>
      <c r="G25" s="2">
        <v>100</v>
      </c>
      <c r="H25" s="2">
        <v>100</v>
      </c>
      <c r="I25" s="2">
        <v>100</v>
      </c>
      <c r="J25" s="2">
        <f t="shared" si="0"/>
        <v>397</v>
      </c>
      <c r="K25" s="2"/>
      <c r="L25" s="3"/>
      <c r="M25" s="1">
        <v>2</v>
      </c>
    </row>
    <row r="26" spans="1:13" ht="15.75">
      <c r="A26" s="5">
        <v>3</v>
      </c>
      <c r="B26" s="2" t="s">
        <v>57</v>
      </c>
      <c r="C26" s="6" t="s">
        <v>61</v>
      </c>
      <c r="D26" s="7">
        <v>2008</v>
      </c>
      <c r="E26" s="8" t="s">
        <v>2</v>
      </c>
      <c r="F26" s="2">
        <v>100</v>
      </c>
      <c r="G26" s="2">
        <v>97</v>
      </c>
      <c r="H26" s="2">
        <v>100</v>
      </c>
      <c r="I26" s="2">
        <v>99</v>
      </c>
      <c r="J26" s="2">
        <f t="shared" si="0"/>
        <v>396</v>
      </c>
      <c r="K26" s="2"/>
      <c r="L26" s="3"/>
      <c r="M26" s="1">
        <v>3</v>
      </c>
    </row>
    <row r="27" spans="1:13" ht="15.75">
      <c r="A27" s="5">
        <v>22</v>
      </c>
      <c r="B27" s="2" t="s">
        <v>57</v>
      </c>
      <c r="C27" s="6" t="s">
        <v>62</v>
      </c>
      <c r="D27" s="7">
        <v>2008</v>
      </c>
      <c r="E27" s="8" t="s">
        <v>48</v>
      </c>
      <c r="F27" s="2">
        <v>99</v>
      </c>
      <c r="G27" s="2">
        <v>99</v>
      </c>
      <c r="H27" s="2">
        <v>97</v>
      </c>
      <c r="I27" s="2">
        <v>100</v>
      </c>
      <c r="J27" s="2">
        <f t="shared" si="0"/>
        <v>395</v>
      </c>
      <c r="K27" s="2"/>
      <c r="L27" s="3"/>
      <c r="M27" s="1">
        <v>4</v>
      </c>
    </row>
    <row r="28" spans="1:13" ht="15.75">
      <c r="A28" s="5">
        <v>32</v>
      </c>
      <c r="B28" s="2" t="s">
        <v>57</v>
      </c>
      <c r="C28" s="6" t="s">
        <v>63</v>
      </c>
      <c r="D28" s="7">
        <v>2009</v>
      </c>
      <c r="E28" s="8" t="s">
        <v>5</v>
      </c>
      <c r="F28" s="2">
        <v>97</v>
      </c>
      <c r="G28" s="2">
        <v>96</v>
      </c>
      <c r="H28" s="2">
        <v>97</v>
      </c>
      <c r="I28" s="2">
        <v>99</v>
      </c>
      <c r="J28" s="2">
        <f t="shared" si="0"/>
        <v>389</v>
      </c>
      <c r="K28" s="2"/>
      <c r="L28" s="3"/>
      <c r="M28" s="1">
        <v>5</v>
      </c>
    </row>
    <row r="29" spans="1:13" ht="15.75">
      <c r="A29" s="5">
        <v>11</v>
      </c>
      <c r="B29" s="2" t="s">
        <v>57</v>
      </c>
      <c r="C29" s="6" t="s">
        <v>64</v>
      </c>
      <c r="D29" s="7">
        <v>2010</v>
      </c>
      <c r="E29" s="8" t="s">
        <v>41</v>
      </c>
      <c r="F29" s="2">
        <v>100</v>
      </c>
      <c r="G29" s="2">
        <v>91</v>
      </c>
      <c r="H29" s="2">
        <v>100</v>
      </c>
      <c r="I29" s="2">
        <v>97</v>
      </c>
      <c r="J29" s="2">
        <f t="shared" si="0"/>
        <v>388</v>
      </c>
      <c r="K29" s="2"/>
      <c r="L29" s="3"/>
      <c r="M29" s="1">
        <v>6</v>
      </c>
    </row>
    <row r="30" spans="1:13" ht="15.75">
      <c r="A30" s="5">
        <v>35</v>
      </c>
      <c r="B30" s="2" t="s">
        <v>57</v>
      </c>
      <c r="C30" s="6" t="s">
        <v>65</v>
      </c>
      <c r="D30" s="7">
        <v>2008</v>
      </c>
      <c r="E30" s="8" t="s">
        <v>66</v>
      </c>
      <c r="F30" s="2">
        <v>100</v>
      </c>
      <c r="G30" s="2">
        <v>98</v>
      </c>
      <c r="H30" s="2">
        <v>89</v>
      </c>
      <c r="I30" s="2">
        <v>98</v>
      </c>
      <c r="J30" s="2">
        <f t="shared" si="0"/>
        <v>385</v>
      </c>
      <c r="K30" s="2"/>
      <c r="L30" s="3"/>
      <c r="M30" s="1">
        <v>7</v>
      </c>
    </row>
    <row r="31" spans="1:13" ht="15.75">
      <c r="A31" s="5">
        <v>4</v>
      </c>
      <c r="B31" s="2" t="s">
        <v>57</v>
      </c>
      <c r="C31" s="6" t="s">
        <v>67</v>
      </c>
      <c r="D31" s="7">
        <v>2009</v>
      </c>
      <c r="E31" s="8" t="s">
        <v>2</v>
      </c>
      <c r="F31" s="2">
        <v>96</v>
      </c>
      <c r="G31" s="2">
        <v>97</v>
      </c>
      <c r="H31" s="2">
        <v>95</v>
      </c>
      <c r="I31" s="2">
        <v>96</v>
      </c>
      <c r="J31" s="2">
        <f t="shared" si="0"/>
        <v>384</v>
      </c>
      <c r="K31" s="2"/>
      <c r="L31" s="3"/>
      <c r="M31" s="1">
        <v>8</v>
      </c>
    </row>
    <row r="32" spans="1:13" ht="15.75">
      <c r="A32" s="5">
        <v>2</v>
      </c>
      <c r="B32" s="27" t="s">
        <v>57</v>
      </c>
      <c r="C32" s="8" t="s">
        <v>68</v>
      </c>
      <c r="D32" s="5">
        <v>2008</v>
      </c>
      <c r="E32" s="8" t="s">
        <v>2</v>
      </c>
      <c r="F32" s="2">
        <v>92</v>
      </c>
      <c r="G32" s="2">
        <v>90</v>
      </c>
      <c r="H32" s="2">
        <v>97</v>
      </c>
      <c r="I32" s="2">
        <v>95</v>
      </c>
      <c r="J32" s="2">
        <f t="shared" si="0"/>
        <v>374</v>
      </c>
      <c r="K32" s="2"/>
      <c r="L32" s="3"/>
      <c r="M32" s="1">
        <v>9</v>
      </c>
    </row>
    <row r="33" spans="1:13" ht="16.5" thickBot="1">
      <c r="A33" s="5">
        <v>24</v>
      </c>
      <c r="B33" s="27" t="s">
        <v>57</v>
      </c>
      <c r="C33" s="8" t="s">
        <v>69</v>
      </c>
      <c r="D33" s="5">
        <v>2010</v>
      </c>
      <c r="E33" s="8" t="s">
        <v>48</v>
      </c>
      <c r="F33" s="2">
        <v>45</v>
      </c>
      <c r="G33" s="2">
        <v>54</v>
      </c>
      <c r="H33" s="2">
        <v>48</v>
      </c>
      <c r="I33" s="2">
        <v>94</v>
      </c>
      <c r="J33" s="2">
        <f t="shared" si="0"/>
        <v>241</v>
      </c>
      <c r="K33" s="2"/>
      <c r="L33" s="3"/>
      <c r="M33" s="23">
        <v>10</v>
      </c>
    </row>
    <row r="35" spans="1:13" ht="21">
      <c r="C35" s="34" t="s">
        <v>97</v>
      </c>
    </row>
    <row r="49" customFormat="1"/>
    <row r="50" customFormat="1"/>
  </sheetData>
  <conditionalFormatting sqref="B10:B30 B32:B33">
    <cfRule type="expression" priority="4">
      <formula>IF(#REF!&lt;7,#REF!,"")</formula>
    </cfRule>
  </conditionalFormatting>
  <conditionalFormatting sqref="F10:I33">
    <cfRule type="cellIs" dxfId="5" priority="3" operator="equal">
      <formula>100</formula>
    </cfRule>
  </conditionalFormatting>
  <conditionalFormatting sqref="J10:J33">
    <cfRule type="cellIs" dxfId="4" priority="2" operator="equal">
      <formula>400</formula>
    </cfRule>
  </conditionalFormatting>
  <conditionalFormatting sqref="M10:M33">
    <cfRule type="cellIs" dxfId="3" priority="1" operator="between">
      <formula>1</formula>
      <formula>3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2050" r:id="rId4">
          <objectPr defaultSize="0" autoPict="0" r:id="rId5">
            <anchor moveWithCells="1">
              <from>
                <xdr:col>4</xdr:col>
                <xdr:colOff>657225</xdr:colOff>
                <xdr:row>46</xdr:row>
                <xdr:rowOff>19050</xdr:rowOff>
              </from>
              <to>
                <xdr:col>6</xdr:col>
                <xdr:colOff>542925</xdr:colOff>
                <xdr:row>51</xdr:row>
                <xdr:rowOff>161925</xdr:rowOff>
              </to>
            </anchor>
          </objectPr>
        </oleObject>
      </mc:Choice>
      <mc:Fallback>
        <oleObject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abSelected="1" workbookViewId="0">
      <selection activeCell="P29" sqref="P28:P29"/>
    </sheetView>
  </sheetViews>
  <sheetFormatPr defaultRowHeight="15"/>
  <cols>
    <col min="3" max="3" width="21.7109375" customWidth="1"/>
    <col min="5" max="5" width="21.42578125" customWidth="1"/>
  </cols>
  <sheetData>
    <row r="1" spans="1:13" ht="63.75">
      <c r="A1" s="9"/>
      <c r="C1" s="10" t="s">
        <v>22</v>
      </c>
      <c r="D1" s="11"/>
      <c r="E1" s="11"/>
      <c r="F1" s="11"/>
      <c r="G1" s="11"/>
      <c r="H1" s="11"/>
      <c r="I1" s="9"/>
      <c r="J1" s="9"/>
      <c r="K1" s="9"/>
      <c r="L1" s="9"/>
    </row>
    <row r="3" spans="1:13" ht="23.25">
      <c r="A3" s="9"/>
      <c r="B3" s="9"/>
      <c r="C3" s="12"/>
      <c r="D3" s="12" t="s">
        <v>96</v>
      </c>
      <c r="E3" s="12"/>
      <c r="F3" s="12"/>
      <c r="G3" s="9"/>
      <c r="H3" s="9"/>
      <c r="I3" s="9"/>
      <c r="J3" s="9"/>
      <c r="K3" s="9"/>
      <c r="L3" s="9"/>
    </row>
    <row r="4" spans="1:13">
      <c r="A4" s="9"/>
      <c r="B4" s="9"/>
      <c r="C4" s="9"/>
      <c r="D4" s="13">
        <v>45108</v>
      </c>
      <c r="E4" s="9"/>
      <c r="F4" s="9"/>
      <c r="G4" s="9"/>
      <c r="H4" s="9"/>
      <c r="I4" s="9"/>
      <c r="J4" s="9"/>
      <c r="K4" s="9"/>
      <c r="L4" s="9"/>
    </row>
    <row r="5" spans="1:13">
      <c r="A5" s="9"/>
      <c r="B5" s="9"/>
      <c r="C5" s="9"/>
      <c r="D5" s="14" t="s">
        <v>36</v>
      </c>
      <c r="E5" s="14"/>
      <c r="F5" s="9"/>
      <c r="G5" s="9"/>
      <c r="H5" s="9"/>
      <c r="I5" s="9"/>
      <c r="J5" s="9"/>
      <c r="K5" s="9"/>
      <c r="L5" s="9"/>
    </row>
    <row r="7" spans="1:13" ht="23.25">
      <c r="D7" s="15"/>
      <c r="E7" s="15"/>
      <c r="F7" s="16"/>
    </row>
    <row r="8" spans="1:13" ht="15.75" thickBot="1"/>
    <row r="9" spans="1:13" ht="25.5">
      <c r="A9" s="28" t="s">
        <v>23</v>
      </c>
      <c r="B9" s="29" t="s">
        <v>24</v>
      </c>
      <c r="C9" s="29" t="s">
        <v>25</v>
      </c>
      <c r="D9" s="30" t="s">
        <v>26</v>
      </c>
      <c r="E9" s="29" t="s">
        <v>27</v>
      </c>
      <c r="F9" s="29" t="s">
        <v>28</v>
      </c>
      <c r="G9" s="29" t="s">
        <v>29</v>
      </c>
      <c r="H9" s="29" t="s">
        <v>30</v>
      </c>
      <c r="I9" s="29" t="s">
        <v>31</v>
      </c>
      <c r="J9" s="29" t="s">
        <v>32</v>
      </c>
      <c r="K9" s="29" t="s">
        <v>33</v>
      </c>
      <c r="L9" s="31" t="s">
        <v>34</v>
      </c>
      <c r="M9" s="32" t="s">
        <v>35</v>
      </c>
    </row>
    <row r="10" spans="1:13" ht="15.75">
      <c r="A10" s="5">
        <v>36</v>
      </c>
      <c r="B10" s="2" t="s">
        <v>70</v>
      </c>
      <c r="C10" s="6" t="s">
        <v>71</v>
      </c>
      <c r="D10" s="7">
        <v>2007</v>
      </c>
      <c r="E10" s="8" t="s">
        <v>72</v>
      </c>
      <c r="F10" s="2">
        <v>99</v>
      </c>
      <c r="G10" s="2">
        <v>100</v>
      </c>
      <c r="H10" s="2">
        <v>98</v>
      </c>
      <c r="I10" s="2">
        <v>95</v>
      </c>
      <c r="J10" s="2">
        <f t="shared" ref="J10:J28" si="0">IF(SUM(F10:I10)=0,"",SUM(F10:I10))</f>
        <v>392</v>
      </c>
      <c r="K10" s="2">
        <v>93</v>
      </c>
      <c r="L10" s="2"/>
      <c r="M10" s="2">
        <v>1</v>
      </c>
    </row>
    <row r="11" spans="1:13" ht="15.75">
      <c r="A11" s="5">
        <v>28</v>
      </c>
      <c r="B11" s="2" t="s">
        <v>70</v>
      </c>
      <c r="C11" s="6" t="s">
        <v>73</v>
      </c>
      <c r="D11" s="7">
        <v>2005</v>
      </c>
      <c r="E11" s="8" t="s">
        <v>74</v>
      </c>
      <c r="F11" s="2">
        <v>97</v>
      </c>
      <c r="G11" s="2">
        <v>98</v>
      </c>
      <c r="H11" s="2">
        <v>93</v>
      </c>
      <c r="I11" s="2">
        <v>91</v>
      </c>
      <c r="J11" s="2">
        <f t="shared" si="0"/>
        <v>379</v>
      </c>
      <c r="K11" s="2"/>
      <c r="L11" s="2"/>
      <c r="M11" s="2">
        <v>2</v>
      </c>
    </row>
    <row r="12" spans="1:13" ht="15.75">
      <c r="A12" s="5">
        <v>9</v>
      </c>
      <c r="B12" s="2" t="s">
        <v>70</v>
      </c>
      <c r="C12" s="6" t="s">
        <v>75</v>
      </c>
      <c r="D12" s="7">
        <v>2004</v>
      </c>
      <c r="E12" s="8" t="s">
        <v>76</v>
      </c>
      <c r="F12" s="2">
        <v>87</v>
      </c>
      <c r="G12" s="2">
        <v>99</v>
      </c>
      <c r="H12" s="2">
        <v>99</v>
      </c>
      <c r="I12" s="2">
        <v>90</v>
      </c>
      <c r="J12" s="2">
        <f t="shared" si="0"/>
        <v>375</v>
      </c>
      <c r="K12" s="2"/>
      <c r="L12" s="2"/>
      <c r="M12" s="2">
        <v>3</v>
      </c>
    </row>
    <row r="13" spans="1:13" ht="15.75">
      <c r="A13" s="5">
        <v>27</v>
      </c>
      <c r="B13" s="2" t="s">
        <v>70</v>
      </c>
      <c r="C13" s="6" t="s">
        <v>77</v>
      </c>
      <c r="D13" s="7">
        <v>2005</v>
      </c>
      <c r="E13" s="8" t="s">
        <v>74</v>
      </c>
      <c r="F13" s="2">
        <v>85</v>
      </c>
      <c r="G13" s="2">
        <v>92</v>
      </c>
      <c r="H13" s="2">
        <v>96</v>
      </c>
      <c r="I13" s="2">
        <v>89</v>
      </c>
      <c r="J13" s="2">
        <f t="shared" si="0"/>
        <v>362</v>
      </c>
      <c r="K13" s="2"/>
      <c r="L13" s="2"/>
      <c r="M13" s="2">
        <v>4</v>
      </c>
    </row>
    <row r="14" spans="1:13" ht="15.75">
      <c r="A14" s="5">
        <v>29</v>
      </c>
      <c r="B14" s="2" t="s">
        <v>70</v>
      </c>
      <c r="C14" s="6" t="s">
        <v>78</v>
      </c>
      <c r="D14" s="7">
        <v>2003</v>
      </c>
      <c r="E14" s="8" t="s">
        <v>74</v>
      </c>
      <c r="F14" s="2">
        <v>85</v>
      </c>
      <c r="G14" s="2">
        <v>98</v>
      </c>
      <c r="H14" s="2">
        <v>87</v>
      </c>
      <c r="I14" s="2">
        <v>91</v>
      </c>
      <c r="J14" s="2">
        <f t="shared" si="0"/>
        <v>361</v>
      </c>
      <c r="K14" s="2"/>
      <c r="L14" s="2"/>
      <c r="M14" s="2">
        <v>5</v>
      </c>
    </row>
    <row r="15" spans="1:13" ht="15.75">
      <c r="A15" s="5">
        <v>38</v>
      </c>
      <c r="B15" s="2" t="s">
        <v>70</v>
      </c>
      <c r="C15" s="6" t="s">
        <v>79</v>
      </c>
      <c r="D15" s="7">
        <v>2006</v>
      </c>
      <c r="E15" s="8" t="s">
        <v>74</v>
      </c>
      <c r="F15" s="2">
        <v>85</v>
      </c>
      <c r="G15" s="2">
        <v>93</v>
      </c>
      <c r="H15" s="2">
        <v>95</v>
      </c>
      <c r="I15" s="2">
        <v>81</v>
      </c>
      <c r="J15" s="2">
        <f t="shared" si="0"/>
        <v>354</v>
      </c>
      <c r="K15" s="2"/>
      <c r="L15" s="2"/>
      <c r="M15" s="2">
        <v>6</v>
      </c>
    </row>
    <row r="16" spans="1:13" ht="15.75">
      <c r="A16" s="5">
        <v>6</v>
      </c>
      <c r="B16" s="2" t="s">
        <v>70</v>
      </c>
      <c r="C16" s="6" t="s">
        <v>80</v>
      </c>
      <c r="D16" s="7">
        <v>2006</v>
      </c>
      <c r="E16" s="8" t="s">
        <v>81</v>
      </c>
      <c r="F16" s="2">
        <v>89</v>
      </c>
      <c r="G16" s="2">
        <v>100</v>
      </c>
      <c r="H16" s="2">
        <v>82</v>
      </c>
      <c r="I16" s="2">
        <v>79</v>
      </c>
      <c r="J16" s="2">
        <f t="shared" si="0"/>
        <v>350</v>
      </c>
      <c r="K16" s="2"/>
      <c r="L16" s="2"/>
      <c r="M16" s="2">
        <v>7</v>
      </c>
    </row>
    <row r="17" spans="1:13" ht="15.75">
      <c r="A17" s="5">
        <v>7</v>
      </c>
      <c r="B17" s="2" t="s">
        <v>70</v>
      </c>
      <c r="C17" s="6" t="s">
        <v>82</v>
      </c>
      <c r="D17" s="7">
        <v>2007</v>
      </c>
      <c r="E17" s="8" t="s">
        <v>74</v>
      </c>
      <c r="F17" s="2">
        <v>88</v>
      </c>
      <c r="G17" s="2">
        <v>100</v>
      </c>
      <c r="H17" s="2">
        <v>89</v>
      </c>
      <c r="I17" s="2">
        <v>60</v>
      </c>
      <c r="J17" s="2">
        <f t="shared" si="0"/>
        <v>337</v>
      </c>
      <c r="K17" s="2"/>
      <c r="L17" s="2"/>
      <c r="M17" s="2">
        <v>8</v>
      </c>
    </row>
    <row r="18" spans="1:13" ht="15.75">
      <c r="A18" s="5">
        <v>30</v>
      </c>
      <c r="B18" s="2" t="s">
        <v>70</v>
      </c>
      <c r="C18" s="6" t="s">
        <v>83</v>
      </c>
      <c r="D18" s="7">
        <v>2005</v>
      </c>
      <c r="E18" s="8" t="s">
        <v>74</v>
      </c>
      <c r="F18" s="2">
        <v>96</v>
      </c>
      <c r="G18" s="2">
        <v>90</v>
      </c>
      <c r="H18" s="2">
        <v>73</v>
      </c>
      <c r="I18" s="2">
        <v>58</v>
      </c>
      <c r="J18" s="2">
        <f t="shared" si="0"/>
        <v>317</v>
      </c>
      <c r="K18" s="2"/>
      <c r="L18" s="2"/>
      <c r="M18" s="2">
        <v>9</v>
      </c>
    </row>
    <row r="19" spans="1:13" ht="15.75">
      <c r="A19" s="5"/>
      <c r="B19" s="2"/>
      <c r="C19" s="6"/>
      <c r="D19" s="7"/>
      <c r="E19" s="8"/>
      <c r="F19" s="2"/>
      <c r="G19" s="2"/>
      <c r="H19" s="2"/>
      <c r="I19" s="2"/>
      <c r="J19" s="2"/>
      <c r="K19" s="2"/>
      <c r="L19" s="2"/>
      <c r="M19" s="2"/>
    </row>
    <row r="20" spans="1:13" ht="15.75">
      <c r="A20" s="5">
        <v>18</v>
      </c>
      <c r="B20" s="2" t="s">
        <v>84</v>
      </c>
      <c r="C20" s="6" t="s">
        <v>85</v>
      </c>
      <c r="D20" s="7">
        <v>2003</v>
      </c>
      <c r="E20" s="8" t="s">
        <v>48</v>
      </c>
      <c r="F20" s="2">
        <v>100</v>
      </c>
      <c r="G20" s="2">
        <v>100</v>
      </c>
      <c r="H20" s="2">
        <v>98</v>
      </c>
      <c r="I20" s="2">
        <v>94</v>
      </c>
      <c r="J20" s="2">
        <f t="shared" si="0"/>
        <v>392</v>
      </c>
      <c r="K20" s="2">
        <v>84</v>
      </c>
      <c r="L20" s="2"/>
      <c r="M20" s="2">
        <v>1</v>
      </c>
    </row>
    <row r="21" spans="1:13" ht="15.75">
      <c r="A21" s="5">
        <v>40</v>
      </c>
      <c r="B21" s="2" t="s">
        <v>84</v>
      </c>
      <c r="C21" s="6" t="s">
        <v>86</v>
      </c>
      <c r="D21" s="7">
        <v>2004</v>
      </c>
      <c r="E21" s="8" t="s">
        <v>87</v>
      </c>
      <c r="F21" s="2">
        <v>100</v>
      </c>
      <c r="G21" s="2">
        <v>100</v>
      </c>
      <c r="H21" s="2">
        <v>96</v>
      </c>
      <c r="I21" s="2">
        <v>94</v>
      </c>
      <c r="J21" s="2">
        <f t="shared" si="0"/>
        <v>390</v>
      </c>
      <c r="K21" s="2"/>
      <c r="L21" s="2"/>
      <c r="M21" s="2">
        <v>2</v>
      </c>
    </row>
    <row r="22" spans="1:13" ht="15.75">
      <c r="A22" s="5">
        <v>8</v>
      </c>
      <c r="B22" s="2" t="s">
        <v>84</v>
      </c>
      <c r="C22" s="6" t="s">
        <v>88</v>
      </c>
      <c r="D22" s="7">
        <v>2006</v>
      </c>
      <c r="E22" s="8" t="s">
        <v>41</v>
      </c>
      <c r="F22" s="2">
        <v>98</v>
      </c>
      <c r="G22" s="2">
        <v>100</v>
      </c>
      <c r="H22" s="2">
        <v>98</v>
      </c>
      <c r="I22" s="2">
        <v>93</v>
      </c>
      <c r="J22" s="2">
        <f t="shared" si="0"/>
        <v>389</v>
      </c>
      <c r="K22" s="2"/>
      <c r="L22" s="2"/>
      <c r="M22" s="2">
        <v>3</v>
      </c>
    </row>
    <row r="23" spans="1:13" ht="15.75">
      <c r="A23" s="5">
        <v>20</v>
      </c>
      <c r="B23" s="2" t="s">
        <v>84</v>
      </c>
      <c r="C23" s="6" t="s">
        <v>89</v>
      </c>
      <c r="D23" s="7">
        <v>2007</v>
      </c>
      <c r="E23" s="8" t="s">
        <v>48</v>
      </c>
      <c r="F23" s="2">
        <v>100</v>
      </c>
      <c r="G23" s="2">
        <v>100</v>
      </c>
      <c r="H23" s="2">
        <v>95</v>
      </c>
      <c r="I23" s="2">
        <v>93</v>
      </c>
      <c r="J23" s="2">
        <f t="shared" si="0"/>
        <v>388</v>
      </c>
      <c r="K23" s="2"/>
      <c r="L23" s="2"/>
      <c r="M23" s="2">
        <v>4</v>
      </c>
    </row>
    <row r="24" spans="1:13" ht="15.75">
      <c r="A24" s="5">
        <v>10</v>
      </c>
      <c r="B24" s="2" t="s">
        <v>84</v>
      </c>
      <c r="C24" s="6" t="s">
        <v>90</v>
      </c>
      <c r="D24" s="7">
        <v>2006</v>
      </c>
      <c r="E24" s="8" t="s">
        <v>76</v>
      </c>
      <c r="F24" s="2">
        <v>100</v>
      </c>
      <c r="G24" s="2">
        <v>99</v>
      </c>
      <c r="H24" s="2">
        <v>99</v>
      </c>
      <c r="I24" s="2">
        <v>81</v>
      </c>
      <c r="J24" s="2">
        <f t="shared" si="0"/>
        <v>379</v>
      </c>
      <c r="K24" s="2"/>
      <c r="L24" s="2"/>
      <c r="M24" s="2">
        <v>5</v>
      </c>
    </row>
    <row r="25" spans="1:13" ht="15.75">
      <c r="A25" s="5">
        <v>37</v>
      </c>
      <c r="B25" s="2" t="s">
        <v>84</v>
      </c>
      <c r="C25" s="6" t="s">
        <v>91</v>
      </c>
      <c r="D25" s="7">
        <v>2004</v>
      </c>
      <c r="E25" s="8" t="s">
        <v>92</v>
      </c>
      <c r="F25" s="2">
        <v>91</v>
      </c>
      <c r="G25" s="2">
        <v>99</v>
      </c>
      <c r="H25" s="2">
        <v>95</v>
      </c>
      <c r="I25" s="2">
        <v>79</v>
      </c>
      <c r="J25" s="2">
        <f t="shared" si="0"/>
        <v>364</v>
      </c>
      <c r="K25" s="2"/>
      <c r="L25" s="2"/>
      <c r="M25" s="2">
        <v>6</v>
      </c>
    </row>
    <row r="26" spans="1:13" ht="15.75">
      <c r="A26" s="5">
        <v>26</v>
      </c>
      <c r="B26" s="2" t="s">
        <v>84</v>
      </c>
      <c r="C26" s="6" t="s">
        <v>93</v>
      </c>
      <c r="D26" s="7">
        <v>2006</v>
      </c>
      <c r="E26" s="8" t="s">
        <v>52</v>
      </c>
      <c r="F26" s="2">
        <v>77</v>
      </c>
      <c r="G26" s="2">
        <v>93</v>
      </c>
      <c r="H26" s="2">
        <v>95</v>
      </c>
      <c r="I26" s="2">
        <v>87</v>
      </c>
      <c r="J26" s="2">
        <f t="shared" si="0"/>
        <v>352</v>
      </c>
      <c r="K26" s="2"/>
      <c r="L26" s="2"/>
      <c r="M26" s="2">
        <v>7</v>
      </c>
    </row>
    <row r="27" spans="1:13" ht="15.75">
      <c r="A27" s="5">
        <v>19</v>
      </c>
      <c r="B27" s="2" t="s">
        <v>84</v>
      </c>
      <c r="C27" s="6" t="s">
        <v>94</v>
      </c>
      <c r="D27" s="7">
        <v>2007</v>
      </c>
      <c r="E27" s="8" t="s">
        <v>5</v>
      </c>
      <c r="F27" s="2">
        <v>89</v>
      </c>
      <c r="G27" s="2">
        <v>90</v>
      </c>
      <c r="H27" s="2">
        <v>84</v>
      </c>
      <c r="I27" s="2">
        <v>57</v>
      </c>
      <c r="J27" s="2">
        <f t="shared" si="0"/>
        <v>320</v>
      </c>
      <c r="K27" s="2"/>
      <c r="L27" s="2"/>
      <c r="M27" s="2">
        <v>8</v>
      </c>
    </row>
    <row r="28" spans="1:13" ht="15.75">
      <c r="A28" s="5">
        <v>39</v>
      </c>
      <c r="B28" s="2" t="s">
        <v>84</v>
      </c>
      <c r="C28" s="6" t="s">
        <v>95</v>
      </c>
      <c r="D28" s="7">
        <v>2007</v>
      </c>
      <c r="E28" s="8" t="s">
        <v>74</v>
      </c>
      <c r="F28" s="2">
        <v>95</v>
      </c>
      <c r="G28" s="2">
        <v>61</v>
      </c>
      <c r="H28" s="2">
        <v>85</v>
      </c>
      <c r="I28" s="2">
        <v>69</v>
      </c>
      <c r="J28" s="2">
        <f t="shared" si="0"/>
        <v>310</v>
      </c>
      <c r="K28" s="2"/>
      <c r="L28" s="2"/>
      <c r="M28" s="2">
        <v>9</v>
      </c>
    </row>
    <row r="30" spans="1:13" ht="21">
      <c r="C30" s="33" t="s">
        <v>98</v>
      </c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</sheetData>
  <conditionalFormatting sqref="B10:B27">
    <cfRule type="expression" priority="4">
      <formula>IF(#REF!&lt;7,#REF!,"")</formula>
    </cfRule>
  </conditionalFormatting>
  <conditionalFormatting sqref="B28">
    <cfRule type="expression" priority="5">
      <formula>IF(#REF!&lt;7,#REF!,"")</formula>
    </cfRule>
  </conditionalFormatting>
  <conditionalFormatting sqref="F10:I28">
    <cfRule type="cellIs" dxfId="2" priority="3" operator="equal">
      <formula>100</formula>
    </cfRule>
  </conditionalFormatting>
  <conditionalFormatting sqref="J10:J28">
    <cfRule type="cellIs" dxfId="1" priority="2" operator="equal">
      <formula>400</formula>
    </cfRule>
  </conditionalFormatting>
  <conditionalFormatting sqref="M10:M28">
    <cfRule type="cellIs" dxfId="0" priority="1" operator="between">
      <formula>1</formula>
      <formula>3</formula>
    </cfRule>
  </conditionalFormatting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shapeId="3074" r:id="rId3">
          <objectPr defaultSize="0" autoPict="0" r:id="rId4">
            <anchor moveWithCells="1">
              <from>
                <xdr:col>4</xdr:col>
                <xdr:colOff>381000</xdr:colOff>
                <xdr:row>42</xdr:row>
                <xdr:rowOff>95250</xdr:rowOff>
              </from>
              <to>
                <xdr:col>6</xdr:col>
                <xdr:colOff>142875</xdr:colOff>
                <xdr:row>47</xdr:row>
                <xdr:rowOff>142875</xdr:rowOff>
              </to>
            </anchor>
          </objectPr>
        </oleObject>
      </mc:Choice>
      <mc:Fallback>
        <oleObject shapeId="307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Žáci</vt:lpstr>
      <vt:lpstr>Dorostenci</vt:lpstr>
      <vt:lpstr>Junioři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střela</dc:creator>
  <cp:lastModifiedBy>Krausovi</cp:lastModifiedBy>
  <dcterms:created xsi:type="dcterms:W3CDTF">2023-07-03T06:00:18Z</dcterms:created>
  <dcterms:modified xsi:type="dcterms:W3CDTF">2023-07-03T19:00:07Z</dcterms:modified>
</cp:coreProperties>
</file>