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slivost\Střelnice Kroměříž\Myslivecká  střelba\2024\Tenolix\"/>
    </mc:Choice>
  </mc:AlternateContent>
  <xr:revisionPtr revIDLastSave="0" documentId="13_ncr:1_{E04BBC8D-6BB8-4429-BC2A-B27D8648212D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Žáci a žákyně" sheetId="1" r:id="rId1"/>
    <sheet name="ŽÁCI  KAT." sheetId="8" r:id="rId2"/>
    <sheet name="Celkové vyh. 4 kola" sheetId="13" r:id="rId3"/>
    <sheet name="JUN.KAT." sheetId="11" r:id="rId4"/>
    <sheet name="Dorost kat." sheetId="12" r:id="rId5"/>
  </sheets>
  <calcPr calcId="191029"/>
  <fileRecoveryPr autoRecover="0"/>
</workbook>
</file>

<file path=xl/calcChain.xml><?xml version="1.0" encoding="utf-8"?>
<calcChain xmlns="http://schemas.openxmlformats.org/spreadsheetml/2006/main">
  <c r="K22" i="11" l="1"/>
  <c r="K19" i="11"/>
  <c r="H28" i="13"/>
  <c r="H27" i="13"/>
  <c r="H26" i="13"/>
  <c r="H25" i="13"/>
  <c r="H24" i="13"/>
  <c r="H23" i="13"/>
  <c r="H20" i="13"/>
  <c r="H19" i="13"/>
  <c r="H18" i="13"/>
  <c r="H17" i="13"/>
  <c r="H16" i="13"/>
  <c r="H15" i="13"/>
  <c r="H11" i="13"/>
  <c r="H10" i="13"/>
  <c r="H9" i="13"/>
  <c r="H8" i="13"/>
  <c r="H7" i="13"/>
  <c r="H6" i="13"/>
  <c r="H5" i="13"/>
  <c r="K17" i="1"/>
  <c r="K27" i="12" l="1"/>
  <c r="K24" i="12"/>
  <c r="K23" i="12"/>
  <c r="K22" i="12"/>
  <c r="K21" i="12"/>
  <c r="K32" i="12"/>
  <c r="K20" i="12"/>
  <c r="K19" i="12"/>
  <c r="K31" i="12"/>
  <c r="K18" i="12"/>
  <c r="K30" i="12"/>
  <c r="K29" i="12"/>
  <c r="K17" i="12"/>
  <c r="K16" i="12"/>
  <c r="K15" i="12"/>
  <c r="K14" i="12"/>
  <c r="K13" i="12"/>
  <c r="K12" i="12"/>
  <c r="K28" i="12"/>
  <c r="K11" i="12"/>
  <c r="K10" i="12"/>
  <c r="K27" i="11"/>
  <c r="K26" i="11"/>
  <c r="K39" i="11"/>
  <c r="K25" i="11"/>
  <c r="K24" i="11"/>
  <c r="K38" i="11"/>
  <c r="K23" i="11"/>
  <c r="K21" i="11"/>
  <c r="K20" i="11"/>
  <c r="K37" i="11"/>
  <c r="K36" i="11"/>
  <c r="K35" i="11"/>
  <c r="K34" i="11"/>
  <c r="K33" i="11"/>
  <c r="K18" i="11"/>
  <c r="K32" i="11"/>
  <c r="K17" i="11"/>
  <c r="K16" i="11"/>
  <c r="K15" i="11"/>
  <c r="K14" i="11"/>
  <c r="K31" i="11"/>
  <c r="K13" i="11"/>
  <c r="K12" i="11"/>
  <c r="K21" i="8" l="1"/>
  <c r="K20" i="8"/>
  <c r="K19" i="8"/>
  <c r="K18" i="8"/>
  <c r="K30" i="8"/>
  <c r="K17" i="8"/>
  <c r="K28" i="8"/>
  <c r="K29" i="8"/>
  <c r="K16" i="8"/>
  <c r="K15" i="8"/>
  <c r="K26" i="8"/>
  <c r="K27" i="8"/>
  <c r="K14" i="8"/>
  <c r="K13" i="8"/>
  <c r="K15" i="1" l="1"/>
  <c r="K12" i="1"/>
  <c r="K16" i="1"/>
  <c r="K13" i="1"/>
  <c r="K22" i="1"/>
  <c r="K23" i="1"/>
  <c r="K11" i="1"/>
  <c r="K19" i="1"/>
  <c r="K14" i="1"/>
  <c r="K20" i="1"/>
  <c r="K18" i="1"/>
  <c r="K21" i="1"/>
  <c r="K24" i="1"/>
</calcChain>
</file>

<file path=xl/sharedStrings.xml><?xml version="1.0" encoding="utf-8"?>
<sst xmlns="http://schemas.openxmlformats.org/spreadsheetml/2006/main" count="489" uniqueCount="240">
  <si>
    <t>Jméno</t>
  </si>
  <si>
    <t>Příjmení</t>
  </si>
  <si>
    <t>Ročník</t>
  </si>
  <si>
    <t>Martin</t>
  </si>
  <si>
    <t>Organizace</t>
  </si>
  <si>
    <t>Start.číslo</t>
  </si>
  <si>
    <t>Žáci a žákyně do 10 let</t>
  </si>
  <si>
    <t>ČLA Trutnov</t>
  </si>
  <si>
    <t>Tereza</t>
  </si>
  <si>
    <t>Adéla</t>
  </si>
  <si>
    <t>Kolb</t>
  </si>
  <si>
    <t>Žáková</t>
  </si>
  <si>
    <t>Havlíčkův Brod</t>
  </si>
  <si>
    <t>Liška</t>
  </si>
  <si>
    <t>Srnec</t>
  </si>
  <si>
    <t>Kamzík</t>
  </si>
  <si>
    <t>Kňour</t>
  </si>
  <si>
    <t>Celkem</t>
  </si>
  <si>
    <t>MS Strážka Číčenice</t>
  </si>
  <si>
    <t>Byl jsem seznámen s provozním řádem střelnice Hvězda- Kotojedy</t>
  </si>
  <si>
    <t>Diana</t>
  </si>
  <si>
    <t>Slámová</t>
  </si>
  <si>
    <t xml:space="preserve">Jan </t>
  </si>
  <si>
    <t>Sláma</t>
  </si>
  <si>
    <t xml:space="preserve">Matěj </t>
  </si>
  <si>
    <t>Adam</t>
  </si>
  <si>
    <t>SSPK Stříbro</t>
  </si>
  <si>
    <t>Jakub Zdeněk</t>
  </si>
  <si>
    <t>Kejík</t>
  </si>
  <si>
    <t xml:space="preserve">Šulcová </t>
  </si>
  <si>
    <t>Nová Paka</t>
  </si>
  <si>
    <t xml:space="preserve">Lucie </t>
  </si>
  <si>
    <t>Sirůčková</t>
  </si>
  <si>
    <t>Sirůček</t>
  </si>
  <si>
    <t>Kategorie</t>
  </si>
  <si>
    <t>DKY</t>
  </si>
  <si>
    <t>DCI</t>
  </si>
  <si>
    <t>JŘI</t>
  </si>
  <si>
    <t>JKY</t>
  </si>
  <si>
    <t>ŽCI</t>
  </si>
  <si>
    <t>Rys</t>
  </si>
  <si>
    <t xml:space="preserve">Šimon </t>
  </si>
  <si>
    <t xml:space="preserve">Štěpán </t>
  </si>
  <si>
    <t>Vzduchovka mládeže  24.8.2024</t>
  </si>
  <si>
    <t>Amálie</t>
  </si>
  <si>
    <t>Motejlová</t>
  </si>
  <si>
    <t>ŽNĚ</t>
  </si>
  <si>
    <t>MS ZÁHORNICE</t>
  </si>
  <si>
    <t>Matyáš</t>
  </si>
  <si>
    <t xml:space="preserve"> Mička</t>
  </si>
  <si>
    <t>AVZO Neplachovice</t>
  </si>
  <si>
    <t xml:space="preserve">Hlaváček </t>
  </si>
  <si>
    <t>Denisa</t>
  </si>
  <si>
    <t>OMS Jičín</t>
  </si>
  <si>
    <t xml:space="preserve">Karolína </t>
  </si>
  <si>
    <t>Janíčková</t>
  </si>
  <si>
    <t>Maršovice</t>
  </si>
  <si>
    <t xml:space="preserve">Lukáš </t>
  </si>
  <si>
    <t>Steklý</t>
  </si>
  <si>
    <t>Vaškent team</t>
  </si>
  <si>
    <t xml:space="preserve">Martin </t>
  </si>
  <si>
    <t xml:space="preserve">Michala </t>
  </si>
  <si>
    <t>Honzátková</t>
  </si>
  <si>
    <t>DDM Mladá Boleslav</t>
  </si>
  <si>
    <t>Zuzana</t>
  </si>
  <si>
    <t>Halešová</t>
  </si>
  <si>
    <t>Syřišťová</t>
  </si>
  <si>
    <t>Ema</t>
  </si>
  <si>
    <t xml:space="preserve">Nicol </t>
  </si>
  <si>
    <t>Hradecká</t>
  </si>
  <si>
    <t>SSK Horní Branná</t>
  </si>
  <si>
    <t>Kůželová</t>
  </si>
  <si>
    <t xml:space="preserve">Stela </t>
  </si>
  <si>
    <t>Kamila</t>
  </si>
  <si>
    <t xml:space="preserve">Procingr </t>
  </si>
  <si>
    <t xml:space="preserve">Michal </t>
  </si>
  <si>
    <t>Znojmo</t>
  </si>
  <si>
    <t xml:space="preserve">Martina </t>
  </si>
  <si>
    <t>Tauchmannová</t>
  </si>
  <si>
    <t>Tadeáš</t>
  </si>
  <si>
    <t>Kazda</t>
  </si>
  <si>
    <t>Nicol Kristýna</t>
  </si>
  <si>
    <t>Jan Maxmilián </t>
  </si>
  <si>
    <t>Lorenc</t>
  </si>
  <si>
    <t xml:space="preserve">Martin František </t>
  </si>
  <si>
    <t xml:space="preserve">David </t>
  </si>
  <si>
    <t xml:space="preserve">Sglunda </t>
  </si>
  <si>
    <t>Sglunda</t>
  </si>
  <si>
    <t xml:space="preserve">Anabel </t>
  </si>
  <si>
    <t xml:space="preserve">Backová </t>
  </si>
  <si>
    <t xml:space="preserve">Nela </t>
  </si>
  <si>
    <t>Křelinová</t>
  </si>
  <si>
    <t xml:space="preserve">Karger </t>
  </si>
  <si>
    <t>Patrik</t>
  </si>
  <si>
    <t>Skorošice</t>
  </si>
  <si>
    <t>Mikuláš</t>
  </si>
  <si>
    <t>Serdel</t>
  </si>
  <si>
    <t>Lorencová</t>
  </si>
  <si>
    <t>Vaněk</t>
  </si>
  <si>
    <t>Veselá</t>
  </si>
  <si>
    <t xml:space="preserve">Antonín </t>
  </si>
  <si>
    <t>BERNARDOV</t>
  </si>
  <si>
    <t>VAŠKENT TEAM</t>
  </si>
  <si>
    <t>SK OMS JIČÍN</t>
  </si>
  <si>
    <t>Beran</t>
  </si>
  <si>
    <t>Osek</t>
  </si>
  <si>
    <t xml:space="preserve"> Miklík</t>
  </si>
  <si>
    <t>Všetulští sokoli</t>
  </si>
  <si>
    <t xml:space="preserve">Petr </t>
  </si>
  <si>
    <t>Bukovjan</t>
  </si>
  <si>
    <t>Lukáš</t>
  </si>
  <si>
    <t xml:space="preserve">Václav </t>
  </si>
  <si>
    <t>Loučka</t>
  </si>
  <si>
    <t>Bozděch</t>
  </si>
  <si>
    <t xml:space="preserve">Barbora </t>
  </si>
  <si>
    <t>Vítová</t>
  </si>
  <si>
    <t>Šulc</t>
  </si>
  <si>
    <t>SK Cinderellu Dnešice</t>
  </si>
  <si>
    <t>Reiserová</t>
  </si>
  <si>
    <t>Cibulková</t>
  </si>
  <si>
    <t xml:space="preserve">Chaloupková </t>
  </si>
  <si>
    <t>Anežka</t>
  </si>
  <si>
    <t xml:space="preserve">Konečná </t>
  </si>
  <si>
    <t xml:space="preserve">Kroutvarová </t>
  </si>
  <si>
    <t xml:space="preserve">Karolína   </t>
  </si>
  <si>
    <t xml:space="preserve">Valská  </t>
  </si>
  <si>
    <t>Fiala</t>
  </si>
  <si>
    <t xml:space="preserve"> Martin</t>
  </si>
  <si>
    <t xml:space="preserve">Kryštof </t>
  </si>
  <si>
    <t>Zigo</t>
  </si>
  <si>
    <t>SSK Šumice</t>
  </si>
  <si>
    <t xml:space="preserve">Dominik </t>
  </si>
  <si>
    <t xml:space="preserve">Veselý </t>
  </si>
  <si>
    <t xml:space="preserve">Eliška </t>
  </si>
  <si>
    <t>Horničárová</t>
  </si>
  <si>
    <t xml:space="preserve">Jakub </t>
  </si>
  <si>
    <t>Moudrý</t>
  </si>
  <si>
    <t>Štičková</t>
  </si>
  <si>
    <t xml:space="preserve">František </t>
  </si>
  <si>
    <t>Pospíšil</t>
  </si>
  <si>
    <t>SK OMS Jičín</t>
  </si>
  <si>
    <t>Kukol</t>
  </si>
  <si>
    <t xml:space="preserve">Elena </t>
  </si>
  <si>
    <t>Farská</t>
  </si>
  <si>
    <t>SSK Zebín</t>
  </si>
  <si>
    <t>Josef</t>
  </si>
  <si>
    <t xml:space="preserve">Greguš </t>
  </si>
  <si>
    <t>Chodský Újezd 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</si>
  <si>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</si>
  <si>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</si>
  <si>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</si>
  <si>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</si>
  <si>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</si>
  <si>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</si>
  <si>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</si>
  <si>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</si>
  <si>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</si>
  <si>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</si>
  <si>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</si>
  <si>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</si>
  <si>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</si>
  <si>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</si>
  <si>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</si>
  <si>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</si>
  <si>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</si>
  <si>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</si>
  <si>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</si>
  <si>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</si>
  <si>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</si>
  <si>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</si>
  <si>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</si>
  <si>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</si>
  <si>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</si>
  <si>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</si>
  <si>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</si>
  <si>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</si>
  <si>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</si>
  <si>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</si>
  <si>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</si>
  <si>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</si>
  <si>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</si>
  <si>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</si>
  <si>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</si>
  <si>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</si>
  <si>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</si>
  <si>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</si>
  <si>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</si>
  <si>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</si>
  <si>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</si>
  <si>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</si>
  <si>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</si>
  <si>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</si>
  <si>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</si>
  <si>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St.č</t>
  </si>
  <si>
    <t xml:space="preserve"> </t>
  </si>
  <si>
    <t>Pořadí</t>
  </si>
  <si>
    <t>KATEGORIE ŽÁKYNĚ</t>
  </si>
  <si>
    <t>KATEGORIE ŽÁCI</t>
  </si>
  <si>
    <t>Rozstřel</t>
  </si>
  <si>
    <t>KATEGORIE JUNIORKY</t>
  </si>
  <si>
    <t>KATEGORIE JUNIOŘI</t>
  </si>
  <si>
    <t>KATEGORIE DOROSTENCI</t>
  </si>
  <si>
    <t>KATEGORIE DOROSTENKY</t>
  </si>
  <si>
    <t>100+10,5</t>
  </si>
  <si>
    <t>100+7,5</t>
  </si>
  <si>
    <t>100+9</t>
  </si>
  <si>
    <t>99+10,5</t>
  </si>
  <si>
    <t>99+9,5</t>
  </si>
  <si>
    <t>CELKOVÉ POŘADÍ TENOLIX CUP 2024</t>
  </si>
  <si>
    <t>JUNIOŘI</t>
  </si>
  <si>
    <t>Jičín</t>
  </si>
  <si>
    <t>Tachov</t>
  </si>
  <si>
    <t>Neplachovice</t>
  </si>
  <si>
    <t>Kroměříž</t>
  </si>
  <si>
    <t>celkem:</t>
  </si>
  <si>
    <t>Hradecká Nicol</t>
  </si>
  <si>
    <t>Kůželová Stela</t>
  </si>
  <si>
    <t>Kazda Tadeáš</t>
  </si>
  <si>
    <t>Farská Elena</t>
  </si>
  <si>
    <t>Procingr Michal</t>
  </si>
  <si>
    <t>Chaloupková Anežka</t>
  </si>
  <si>
    <t>Steklý Lukáš</t>
  </si>
  <si>
    <t>DOROSTENCI</t>
  </si>
  <si>
    <t>Mička Matyáš</t>
  </si>
  <si>
    <t>Sirůčková Lucie</t>
  </si>
  <si>
    <t>Steklý Martin</t>
  </si>
  <si>
    <t>Kolb Štěpán</t>
  </si>
  <si>
    <t>Vítová Barbora</t>
  </si>
  <si>
    <t>Lorencová Nicol Kristýna</t>
  </si>
  <si>
    <t>ŽÁCI</t>
  </si>
  <si>
    <t>rozstřel:</t>
  </si>
  <si>
    <t>Rys Šimon</t>
  </si>
  <si>
    <t>Křelinová Nela</t>
  </si>
  <si>
    <t>Pospíšil František</t>
  </si>
  <si>
    <t>Vaněk Antonín</t>
  </si>
  <si>
    <t>Syřišťová Ema</t>
  </si>
  <si>
    <t>Veselá Denisa</t>
  </si>
  <si>
    <t>IV. Kolo TENOLIX CUP HVĚZDA KROMĚŘÍŽ</t>
  </si>
  <si>
    <t>IV. Kolo TENOLIX CUP KROMĚŘÍŽ</t>
  </si>
  <si>
    <t>Malorážka - kategorie junioři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</si>
</sst>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b/>
      <u/>
      <sz val="18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/>
    <xf numFmtId="0" fontId="6" fillId="2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49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49" fontId="6" fillId="5" borderId="2" xfId="0" applyNumberFormat="1" applyFon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12" fillId="0" borderId="1" xfId="0" applyFont="1" applyBorder="1"/>
    <xf numFmtId="0" fontId="1" fillId="0" borderId="0" xfId="0" applyFont="1" applyAlignment="1">
      <alignment horizontal="center"/>
    </xf>
    <xf numFmtId="49" fontId="6" fillId="5" borderId="2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3" borderId="1" xfId="0" applyFont="1" applyFill="1" applyBorder="1"/>
    <xf numFmtId="0" fontId="7" fillId="0" borderId="1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8" fillId="0" borderId="1" xfId="0" applyFont="1" applyBorder="1"/>
    <xf numFmtId="0" fontId="8" fillId="0" borderId="1" xfId="0" applyFont="1" applyBorder="1"/>
    <xf numFmtId="0" fontId="6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260985</xdr:colOff>
      <xdr:row>0</xdr:row>
      <xdr:rowOff>76200</xdr:rowOff>
    </xdr:from>
    <xdr:to>
      <xdr:col>5</xdr:col>
      <xdr:colOff>432435</xdr:colOff>
      <xdr:row>4</xdr:row>
      <xdr:rowOff>144780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9629D7C-C17F-4FC9-9EA1-6FDBC6DB89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5080" b="19522"/>
        <a:stretch/>
      </xdr:blipFill>
      <xdr:spPr>
        <a:xfrm>
          <a:off x="260985" y="76200"/>
          <a:ext cx="4743450" cy="8001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19051</xdr:colOff>
      <xdr:row>0</xdr:row>
      <xdr:rowOff>47625</xdr:rowOff>
    </xdr:from>
    <xdr:to>
      <xdr:col>9</xdr:col>
      <xdr:colOff>552451</xdr:colOff>
      <xdr:row>4</xdr:row>
      <xdr:rowOff>154447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A7749A5-25E4-6E61-F66B-31E99A4C5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1" y="47625"/>
          <a:ext cx="2286000" cy="8688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152400</xdr:rowOff>
    </xdr:from>
    <xdr:to>
      <xdr:col>5</xdr:col>
      <xdr:colOff>600075</xdr:colOff>
      <xdr:row>5</xdr:row>
      <xdr:rowOff>38100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9629D7C-C17F-4FC9-9EA1-6FDBC6DB89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5080" b="19522"/>
        <a:stretch/>
      </xdr:blipFill>
      <xdr:spPr>
        <a:xfrm>
          <a:off x="428625" y="152400"/>
          <a:ext cx="4743450" cy="800100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419101</xdr:colOff>
      <xdr:row>0</xdr:row>
      <xdr:rowOff>104775</xdr:rowOff>
    </xdr:from>
    <xdr:to>
      <xdr:col>11</xdr:col>
      <xdr:colOff>342901</xdr:colOff>
      <xdr:row>5</xdr:row>
      <xdr:rowOff>21097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A7749A5-25E4-6E61-F66B-31E99A4C5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1" y="104775"/>
          <a:ext cx="2286000" cy="8688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682138</xdr:colOff>
      <xdr:row>0</xdr:row>
      <xdr:rowOff>266700</xdr:rowOff>
    </xdr:from>
    <xdr:ext cx="641838" cy="595988"/>
    <xdr:pic>
      <xdr:nvPicPr>
        <xdr:cNvPr id="5" name="Obrázek 2" descr="CMMJ logo1">
          <a:extLst>
            <a:ext uri="{FF2B5EF4-FFF2-40B4-BE49-F238E27FC236}">
              <a16:creationId xmlns:a16="http://schemas.microsoft.com/office/drawing/2014/main" id="{104F6A2D-809C-4A4E-BE99-9942C71D1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82138" y="266700"/>
          <a:ext cx="641838" cy="595988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6</xdr:col>
      <xdr:colOff>85725</xdr:colOff>
      <xdr:row>1</xdr:row>
      <xdr:rowOff>22860</xdr:rowOff>
    </xdr:from>
    <xdr:to>
      <xdr:col>9</xdr:col>
      <xdr:colOff>566333</xdr:colOff>
      <xdr:row>3</xdr:row>
      <xdr:rowOff>51164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F5918253-AE73-4C85-9B22-1D8B53166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9665" y="320040"/>
          <a:ext cx="1372148" cy="508364"/>
        </a:xfrm>
        <a:prstGeom prst="rect">
          <a:avLst/>
        </a:prstGeom>
      </xdr:spPr>
    </xdr:pic>
    <xdr:clientData/>
  </xdr:twoCellAnchor>
  <xdr:oneCellAnchor>
    <xdr:from>
      <xdr:col>2</xdr:col>
      <xdr:colOff>400050</xdr:colOff>
      <xdr:row>1</xdr:row>
      <xdr:rowOff>47625</xdr:rowOff>
    </xdr:from>
    <xdr:ext cx="1402083" cy="446223"/>
    <xdr:pic>
      <xdr:nvPicPr>
        <xdr:cNvPr id="7" name="Obrázek 6">
          <a:extLst>
            <a:ext uri="{FF2B5EF4-FFF2-40B4-BE49-F238E27FC236}">
              <a16:creationId xmlns:a16="http://schemas.microsoft.com/office/drawing/2014/main" id="{3DD6CB90-DB94-4550-B75F-DDFA36030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26030" y="344805"/>
          <a:ext cx="1402083" cy="44622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163830</xdr:colOff>
      <xdr:row>0</xdr:row>
      <xdr:rowOff>95250</xdr:rowOff>
    </xdr:from>
    <xdr:to>
      <xdr:col>5</xdr:col>
      <xdr:colOff>83820</xdr:colOff>
      <xdr:row>4</xdr:row>
      <xdr:rowOff>171450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B1556C9-59E4-4FF5-8370-F406DB0CDC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5080" b="19522"/>
        <a:stretch/>
      </xdr:blipFill>
      <xdr:spPr>
        <a:xfrm>
          <a:off x="163830" y="95250"/>
          <a:ext cx="4720590" cy="80772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0</xdr:row>
      <xdr:rowOff>28575</xdr:rowOff>
    </xdr:from>
    <xdr:to>
      <xdr:col>9</xdr:col>
      <xdr:colOff>466725</xdr:colOff>
      <xdr:row>4</xdr:row>
      <xdr:rowOff>135397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483710F-46DF-42AA-8ED1-7136737FD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4645" y="28575"/>
          <a:ext cx="2286000" cy="8383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</xdr:colOff>
      <xdr:row>0</xdr:row>
      <xdr:rowOff>0</xdr:rowOff>
    </xdr:from>
    <xdr:to>
      <xdr:col>5</xdr:col>
      <xdr:colOff>68580</xdr:colOff>
      <xdr:row>4</xdr:row>
      <xdr:rowOff>76200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B1556C9-59E4-4FF5-8370-F406DB0CDC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5080" b="19522"/>
        <a:stretch/>
      </xdr:blipFill>
      <xdr:spPr>
        <a:xfrm>
          <a:off x="148590" y="171450"/>
          <a:ext cx="4720590" cy="80772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</xdr:colOff>
      <xdr:row>0</xdr:row>
      <xdr:rowOff>97155</xdr:rowOff>
    </xdr:from>
    <xdr:to>
      <xdr:col>10</xdr:col>
      <xdr:colOff>481965</xdr:colOff>
      <xdr:row>4</xdr:row>
      <xdr:rowOff>203977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483710F-46DF-42AA-8ED1-7136737FD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9485" y="280035"/>
          <a:ext cx="2286000" cy="838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workbookViewId="0">
      <selection activeCell="D13" sqref="D13"/>
    </sheetView>
  </sheetViews>
  <sheetFormatPr defaultRowHeight="15" x14ac:dyDescent="0.25"/>
  <cols>
    <col min="1" max="2" width="11.140625" customWidth="1"/>
    <col min="3" max="3" width="20.28515625" customWidth="1"/>
    <col min="4" max="4" width="14.7109375" customWidth="1"/>
    <col min="5" max="5" width="9.42578125" customWidth="1"/>
    <col min="6" max="6" width="29.28515625" customWidth="1"/>
    <col min="8" max="8" width="8" customWidth="1"/>
    <col min="13" max="13" width="7.7109375" customWidth="1"/>
    <col min="16" max="16" width="20.5703125" customWidth="1"/>
    <col min="19" max="19" width="22.7109375" customWidth="1"/>
  </cols>
  <sheetData>
    <row r="1" spans="1:19" x14ac:dyDescent="0.25">
      <c r="A1" t="s">
        <v>194</v>
      </c>
    </row>
    <row r="6" spans="1:19" ht="23.25" x14ac:dyDescent="0.35">
      <c r="A6" s="77" t="s">
        <v>238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49"/>
    </row>
    <row r="7" spans="1:19" ht="23.25" x14ac:dyDescent="0.3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49"/>
    </row>
    <row r="8" spans="1:19" ht="18.75" x14ac:dyDescent="0.3">
      <c r="C8" s="79" t="s">
        <v>43</v>
      </c>
      <c r="D8" s="79"/>
      <c r="E8" s="78" t="s">
        <v>19</v>
      </c>
      <c r="F8" s="78"/>
      <c r="G8" s="78"/>
      <c r="H8" s="78"/>
      <c r="I8" s="78"/>
      <c r="J8" s="78"/>
      <c r="K8" s="78"/>
      <c r="L8" s="40"/>
    </row>
    <row r="9" spans="1:19" ht="15.75" x14ac:dyDescent="0.25">
      <c r="C9" s="2" t="s">
        <v>6</v>
      </c>
      <c r="D9" s="2"/>
      <c r="E9" s="1"/>
      <c r="F9" s="1"/>
    </row>
    <row r="10" spans="1:19" ht="18.75" x14ac:dyDescent="0.3">
      <c r="A10" s="10" t="s">
        <v>5</v>
      </c>
      <c r="B10" s="10"/>
      <c r="C10" s="10" t="s">
        <v>0</v>
      </c>
      <c r="D10" s="10" t="s">
        <v>1</v>
      </c>
      <c r="E10" s="10" t="s">
        <v>2</v>
      </c>
      <c r="F10" s="10" t="s">
        <v>4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 t="s">
        <v>198</v>
      </c>
      <c r="M10" s="46" t="s">
        <v>195</v>
      </c>
      <c r="O10" s="5"/>
      <c r="P10" s="5"/>
      <c r="Q10" s="5"/>
      <c r="R10" s="6"/>
      <c r="S10" s="4"/>
    </row>
    <row r="11" spans="1:19" ht="18.75" x14ac:dyDescent="0.3">
      <c r="A11" s="18">
        <v>8</v>
      </c>
      <c r="B11" s="22" t="s">
        <v>39</v>
      </c>
      <c r="C11" s="22" t="s">
        <v>41</v>
      </c>
      <c r="D11" s="22" t="s">
        <v>40</v>
      </c>
      <c r="E11" s="15">
        <v>2015</v>
      </c>
      <c r="F11" s="15" t="s">
        <v>50</v>
      </c>
      <c r="G11" s="16">
        <v>100</v>
      </c>
      <c r="H11" s="21">
        <v>100</v>
      </c>
      <c r="I11" s="21">
        <v>100</v>
      </c>
      <c r="J11" s="21">
        <v>100</v>
      </c>
      <c r="K11" s="21">
        <f t="shared" ref="K11:K24" si="0">SUM(G11:J11)</f>
        <v>400</v>
      </c>
      <c r="L11" s="52" t="s">
        <v>203</v>
      </c>
      <c r="M11" s="22">
        <v>1</v>
      </c>
      <c r="O11" s="5"/>
      <c r="P11" s="5"/>
      <c r="Q11" s="5"/>
      <c r="R11" s="6"/>
      <c r="S11" s="4"/>
    </row>
    <row r="12" spans="1:19" ht="18.75" x14ac:dyDescent="0.3">
      <c r="A12" s="18">
        <v>13</v>
      </c>
      <c r="B12" s="22" t="s">
        <v>39</v>
      </c>
      <c r="C12" s="22" t="s">
        <v>128</v>
      </c>
      <c r="D12" s="22" t="s">
        <v>129</v>
      </c>
      <c r="E12" s="15"/>
      <c r="F12" s="15" t="s">
        <v>130</v>
      </c>
      <c r="G12" s="16">
        <v>100</v>
      </c>
      <c r="H12" s="21">
        <v>100</v>
      </c>
      <c r="I12" s="21">
        <v>100</v>
      </c>
      <c r="J12" s="21">
        <v>100</v>
      </c>
      <c r="K12" s="21">
        <f t="shared" si="0"/>
        <v>400</v>
      </c>
      <c r="L12" s="52" t="s">
        <v>204</v>
      </c>
      <c r="M12" s="22">
        <v>2</v>
      </c>
      <c r="N12" s="4"/>
      <c r="O12" s="5"/>
      <c r="P12" s="5"/>
      <c r="Q12" s="5"/>
      <c r="R12" s="6"/>
      <c r="S12" s="4"/>
    </row>
    <row r="13" spans="1:19" ht="18.75" x14ac:dyDescent="0.3">
      <c r="A13" s="23">
        <v>11</v>
      </c>
      <c r="B13" s="8" t="s">
        <v>46</v>
      </c>
      <c r="C13" s="22" t="s">
        <v>90</v>
      </c>
      <c r="D13" s="22" t="s">
        <v>91</v>
      </c>
      <c r="E13" s="15">
        <v>2016</v>
      </c>
      <c r="F13" s="15" t="s">
        <v>101</v>
      </c>
      <c r="G13" s="16">
        <v>100</v>
      </c>
      <c r="H13" s="21">
        <v>100</v>
      </c>
      <c r="I13" s="21">
        <v>100</v>
      </c>
      <c r="J13" s="21">
        <v>99</v>
      </c>
      <c r="K13" s="21">
        <f>SUM(G13:J13)</f>
        <v>399</v>
      </c>
      <c r="L13" s="52" t="s">
        <v>203</v>
      </c>
      <c r="M13" s="22">
        <v>3</v>
      </c>
      <c r="N13" s="4"/>
      <c r="O13" s="5"/>
      <c r="P13" s="5"/>
      <c r="Q13" s="5"/>
      <c r="R13" s="6"/>
      <c r="S13" s="4"/>
    </row>
    <row r="14" spans="1:19" ht="18.75" x14ac:dyDescent="0.3">
      <c r="A14" s="18">
        <v>6</v>
      </c>
      <c r="B14" s="22" t="s">
        <v>46</v>
      </c>
      <c r="C14" s="31" t="s">
        <v>67</v>
      </c>
      <c r="D14" s="22" t="s">
        <v>66</v>
      </c>
      <c r="E14" s="15">
        <v>2016</v>
      </c>
      <c r="F14" s="15" t="s">
        <v>103</v>
      </c>
      <c r="G14" s="16">
        <v>100</v>
      </c>
      <c r="H14" s="21">
        <v>100</v>
      </c>
      <c r="I14" s="21">
        <v>100</v>
      </c>
      <c r="J14" s="21">
        <v>99</v>
      </c>
      <c r="K14" s="21">
        <f t="shared" si="0"/>
        <v>399</v>
      </c>
      <c r="L14" s="52" t="s">
        <v>205</v>
      </c>
      <c r="M14" s="22">
        <v>4</v>
      </c>
      <c r="N14" s="4"/>
      <c r="O14" s="4"/>
      <c r="P14" s="4"/>
      <c r="Q14" s="5"/>
      <c r="R14" s="6"/>
      <c r="S14" s="4"/>
    </row>
    <row r="15" spans="1:19" ht="18.75" x14ac:dyDescent="0.3">
      <c r="A15" s="18">
        <v>14</v>
      </c>
      <c r="B15" s="22" t="s">
        <v>39</v>
      </c>
      <c r="C15" s="22" t="s">
        <v>138</v>
      </c>
      <c r="D15" s="22" t="s">
        <v>139</v>
      </c>
      <c r="E15" s="15">
        <v>2014</v>
      </c>
      <c r="F15" s="15" t="s">
        <v>140</v>
      </c>
      <c r="G15" s="16">
        <v>100</v>
      </c>
      <c r="H15" s="21">
        <v>100</v>
      </c>
      <c r="I15" s="21">
        <v>98</v>
      </c>
      <c r="J15" s="21">
        <v>100</v>
      </c>
      <c r="K15" s="21">
        <f t="shared" si="0"/>
        <v>398</v>
      </c>
      <c r="L15" s="21"/>
      <c r="M15" s="22">
        <v>5</v>
      </c>
      <c r="N15" s="4"/>
      <c r="O15" s="4"/>
      <c r="P15" s="4"/>
      <c r="Q15" s="5"/>
      <c r="R15" s="6"/>
      <c r="S15" s="4"/>
    </row>
    <row r="16" spans="1:19" ht="18.75" x14ac:dyDescent="0.3">
      <c r="A16" s="18">
        <v>12</v>
      </c>
      <c r="B16" s="22" t="s">
        <v>46</v>
      </c>
      <c r="C16" s="22" t="s">
        <v>100</v>
      </c>
      <c r="D16" s="32" t="s">
        <v>98</v>
      </c>
      <c r="E16" s="15">
        <v>2016</v>
      </c>
      <c r="F16" s="15" t="s">
        <v>50</v>
      </c>
      <c r="G16" s="16">
        <v>98</v>
      </c>
      <c r="H16" s="21">
        <v>100</v>
      </c>
      <c r="I16" s="21">
        <v>100</v>
      </c>
      <c r="J16" s="21">
        <v>99</v>
      </c>
      <c r="K16" s="21">
        <f t="shared" si="0"/>
        <v>397</v>
      </c>
      <c r="L16" s="21"/>
      <c r="M16" s="22">
        <v>6</v>
      </c>
      <c r="N16" s="4"/>
      <c r="O16" s="4"/>
      <c r="P16" s="4"/>
      <c r="Q16" s="5"/>
      <c r="R16" s="6"/>
      <c r="S16" s="4"/>
    </row>
    <row r="17" spans="1:19" ht="18.75" x14ac:dyDescent="0.3">
      <c r="A17" s="18">
        <v>4</v>
      </c>
      <c r="B17" s="22" t="s">
        <v>46</v>
      </c>
      <c r="C17" s="22" t="s">
        <v>52</v>
      </c>
      <c r="D17" s="22" t="s">
        <v>99</v>
      </c>
      <c r="E17" s="15">
        <v>2015</v>
      </c>
      <c r="F17" s="15" t="s">
        <v>53</v>
      </c>
      <c r="G17" s="16">
        <v>100</v>
      </c>
      <c r="H17" s="21">
        <v>100</v>
      </c>
      <c r="I17" s="21">
        <v>97</v>
      </c>
      <c r="J17" s="21">
        <v>99</v>
      </c>
      <c r="K17" s="21">
        <f t="shared" ref="K17" si="1">SUM(G17:J17)</f>
        <v>396</v>
      </c>
      <c r="L17" s="52" t="s">
        <v>206</v>
      </c>
      <c r="M17" s="22">
        <v>7</v>
      </c>
      <c r="N17" s="4"/>
      <c r="O17" s="4"/>
      <c r="P17" s="4"/>
      <c r="Q17" s="5"/>
      <c r="R17" s="6"/>
      <c r="S17" s="4"/>
    </row>
    <row r="18" spans="1:19" ht="18.75" x14ac:dyDescent="0.3">
      <c r="A18" s="18">
        <v>3</v>
      </c>
      <c r="B18" s="22" t="s">
        <v>46</v>
      </c>
      <c r="C18" s="22" t="s">
        <v>44</v>
      </c>
      <c r="D18" s="22" t="s">
        <v>45</v>
      </c>
      <c r="E18" s="15">
        <v>2015</v>
      </c>
      <c r="F18" s="15" t="s">
        <v>47</v>
      </c>
      <c r="G18" s="16">
        <v>99</v>
      </c>
      <c r="H18" s="21">
        <v>99</v>
      </c>
      <c r="I18" s="21">
        <v>99</v>
      </c>
      <c r="J18" s="21">
        <v>99</v>
      </c>
      <c r="K18" s="21">
        <f t="shared" si="0"/>
        <v>396</v>
      </c>
      <c r="L18" s="52" t="s">
        <v>207</v>
      </c>
      <c r="M18" s="22">
        <v>8</v>
      </c>
      <c r="N18" s="4"/>
      <c r="O18" s="4"/>
      <c r="P18" s="4"/>
      <c r="Q18" s="5"/>
      <c r="R18" s="6"/>
      <c r="S18" s="4"/>
    </row>
    <row r="19" spans="1:19" ht="18.75" x14ac:dyDescent="0.3">
      <c r="A19" s="18">
        <v>7</v>
      </c>
      <c r="B19" s="22" t="s">
        <v>39</v>
      </c>
      <c r="C19" s="22" t="s">
        <v>82</v>
      </c>
      <c r="D19" s="22" t="s">
        <v>83</v>
      </c>
      <c r="E19" s="15">
        <v>2017</v>
      </c>
      <c r="F19" s="15" t="s">
        <v>103</v>
      </c>
      <c r="G19" s="16">
        <v>95</v>
      </c>
      <c r="H19" s="21">
        <v>96</v>
      </c>
      <c r="I19" s="21">
        <v>99</v>
      </c>
      <c r="J19" s="21">
        <v>98</v>
      </c>
      <c r="K19" s="21">
        <f t="shared" si="0"/>
        <v>388</v>
      </c>
      <c r="L19" s="21"/>
      <c r="M19" s="22">
        <v>9</v>
      </c>
    </row>
    <row r="20" spans="1:19" ht="18.75" x14ac:dyDescent="0.3">
      <c r="A20" s="18">
        <v>5</v>
      </c>
      <c r="B20" s="22" t="s">
        <v>46</v>
      </c>
      <c r="C20" s="22" t="s">
        <v>61</v>
      </c>
      <c r="D20" s="22" t="s">
        <v>62</v>
      </c>
      <c r="E20" s="15">
        <v>2015</v>
      </c>
      <c r="F20" s="15" t="s">
        <v>63</v>
      </c>
      <c r="G20" s="16">
        <v>92</v>
      </c>
      <c r="H20" s="21">
        <v>99</v>
      </c>
      <c r="I20" s="21">
        <v>94</v>
      </c>
      <c r="J20" s="21">
        <v>98</v>
      </c>
      <c r="K20" s="21">
        <f t="shared" si="0"/>
        <v>383</v>
      </c>
      <c r="L20" s="21"/>
      <c r="M20" s="22">
        <v>10</v>
      </c>
      <c r="N20" s="4"/>
      <c r="O20" s="4"/>
      <c r="P20" s="4"/>
      <c r="Q20" s="5"/>
      <c r="R20" s="6"/>
    </row>
    <row r="21" spans="1:19" ht="18.75" x14ac:dyDescent="0.3">
      <c r="A21" s="18">
        <v>2</v>
      </c>
      <c r="B21" s="22" t="s">
        <v>39</v>
      </c>
      <c r="C21" s="22" t="s">
        <v>84</v>
      </c>
      <c r="D21" s="22" t="s">
        <v>83</v>
      </c>
      <c r="E21" s="15">
        <v>2014</v>
      </c>
      <c r="F21" s="15" t="s">
        <v>103</v>
      </c>
      <c r="G21" s="16">
        <v>99</v>
      </c>
      <c r="H21" s="21">
        <v>89</v>
      </c>
      <c r="I21" s="21">
        <v>80</v>
      </c>
      <c r="J21" s="21">
        <v>98</v>
      </c>
      <c r="K21" s="21">
        <f t="shared" si="0"/>
        <v>366</v>
      </c>
      <c r="L21" s="21"/>
      <c r="M21" s="22">
        <v>11</v>
      </c>
      <c r="N21" s="4"/>
      <c r="O21" s="4"/>
      <c r="P21" s="4"/>
      <c r="Q21" s="5"/>
      <c r="R21" s="6"/>
      <c r="S21" s="4"/>
    </row>
    <row r="22" spans="1:19" ht="18.75" x14ac:dyDescent="0.3">
      <c r="A22" s="18">
        <v>10</v>
      </c>
      <c r="B22" s="22" t="s">
        <v>39</v>
      </c>
      <c r="C22" s="22" t="s">
        <v>57</v>
      </c>
      <c r="D22" s="22" t="s">
        <v>87</v>
      </c>
      <c r="E22" s="15">
        <v>2015</v>
      </c>
      <c r="F22" s="15" t="s">
        <v>50</v>
      </c>
      <c r="G22" s="16">
        <v>77</v>
      </c>
      <c r="H22" s="21">
        <v>87</v>
      </c>
      <c r="I22" s="21">
        <v>85</v>
      </c>
      <c r="J22" s="21">
        <v>93</v>
      </c>
      <c r="K22" s="21">
        <f t="shared" si="0"/>
        <v>342</v>
      </c>
      <c r="L22" s="21"/>
      <c r="M22" s="22">
        <v>12</v>
      </c>
      <c r="N22" s="4"/>
      <c r="O22" s="4"/>
      <c r="P22" s="4"/>
      <c r="Q22" s="5"/>
      <c r="R22" s="6"/>
      <c r="S22" s="4"/>
    </row>
    <row r="23" spans="1:19" ht="18.75" x14ac:dyDescent="0.3">
      <c r="A23" s="18">
        <v>9</v>
      </c>
      <c r="B23" s="22" t="s">
        <v>39</v>
      </c>
      <c r="C23" s="22" t="s">
        <v>85</v>
      </c>
      <c r="D23" s="22" t="s">
        <v>86</v>
      </c>
      <c r="E23" s="15">
        <v>2015</v>
      </c>
      <c r="F23" s="15" t="s">
        <v>50</v>
      </c>
      <c r="G23" s="16">
        <v>79</v>
      </c>
      <c r="H23" s="21">
        <v>59</v>
      </c>
      <c r="I23" s="21">
        <v>89</v>
      </c>
      <c r="J23" s="21">
        <v>91</v>
      </c>
      <c r="K23" s="21">
        <f t="shared" si="0"/>
        <v>318</v>
      </c>
      <c r="L23" s="21"/>
      <c r="M23" s="22">
        <v>13</v>
      </c>
      <c r="N23" s="4"/>
      <c r="O23" s="4"/>
      <c r="P23" s="4"/>
      <c r="Q23" s="5"/>
      <c r="R23" s="6"/>
      <c r="S23" s="4"/>
    </row>
    <row r="24" spans="1:19" ht="18.75" x14ac:dyDescent="0.3">
      <c r="A24" s="18">
        <v>1</v>
      </c>
      <c r="B24" s="22" t="s">
        <v>39</v>
      </c>
      <c r="C24" s="22" t="s">
        <v>3</v>
      </c>
      <c r="D24" s="15" t="s">
        <v>33</v>
      </c>
      <c r="E24" s="15">
        <v>2018</v>
      </c>
      <c r="F24" s="15" t="s">
        <v>102</v>
      </c>
      <c r="G24" s="16">
        <v>46</v>
      </c>
      <c r="H24" s="21">
        <v>71</v>
      </c>
      <c r="I24" s="21">
        <v>93</v>
      </c>
      <c r="J24" s="21">
        <v>97</v>
      </c>
      <c r="K24" s="21">
        <f t="shared" si="0"/>
        <v>307</v>
      </c>
      <c r="L24" s="21"/>
      <c r="M24" s="22">
        <v>14</v>
      </c>
      <c r="N24" s="4"/>
      <c r="O24" s="4"/>
      <c r="P24" s="4"/>
      <c r="Q24" s="5"/>
      <c r="R24" s="6"/>
      <c r="S24" s="4"/>
    </row>
    <row r="25" spans="1:19" ht="18.75" x14ac:dyDescent="0.3">
      <c r="A25" s="7"/>
      <c r="B25" s="7"/>
      <c r="C25" s="9"/>
      <c r="D25" s="9"/>
      <c r="E25" s="9"/>
      <c r="F25" s="4"/>
    </row>
    <row r="26" spans="1:19" ht="18.75" x14ac:dyDescent="0.3">
      <c r="A26" s="7"/>
      <c r="B26" s="7"/>
    </row>
  </sheetData>
  <sortState xmlns:xlrd2="http://schemas.microsoft.com/office/spreadsheetml/2017/richdata2" ref="A10:K24">
    <sortCondition descending="1" ref="K10:K24"/>
  </sortState>
  <mergeCells count="4">
    <mergeCell ref="A7:K7"/>
    <mergeCell ref="A6:K6"/>
    <mergeCell ref="E8:K8"/>
    <mergeCell ref="C8:D8"/>
  </mergeCells>
  <pageMargins left="0.70866141732283472" right="0.70866141732283472" top="0.78740157480314965" bottom="0.78740157480314965" header="0.31496062992125984" footer="0.31496062992125984"/>
  <pageSetup paperSize="9"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0"/>
  <sheetViews>
    <sheetView topLeftCell="A5" workbookViewId="0">
      <selection sqref="A1:M30"/>
    </sheetView>
  </sheetViews>
  <sheetFormatPr defaultRowHeight="15" x14ac:dyDescent="0.25"/>
  <cols>
    <col min="1" max="2" width="11.140625" customWidth="1"/>
    <col min="3" max="3" width="20.28515625" customWidth="1"/>
    <col min="4" max="4" width="14.7109375" customWidth="1"/>
    <col min="5" max="5" width="9.42578125" customWidth="1"/>
    <col min="6" max="6" width="29.28515625" customWidth="1"/>
    <col min="8" max="8" width="8" customWidth="1"/>
    <col min="13" max="13" width="7.7109375" customWidth="1"/>
  </cols>
  <sheetData>
    <row r="1" spans="1:13" x14ac:dyDescent="0.25">
      <c r="A1" t="s">
        <v>194</v>
      </c>
    </row>
    <row r="6" spans="1:13" ht="23.25" x14ac:dyDescent="0.35">
      <c r="A6" s="77" t="s">
        <v>238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49"/>
    </row>
    <row r="7" spans="1:13" ht="23.25" x14ac:dyDescent="0.3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49"/>
    </row>
    <row r="8" spans="1:13" ht="18.75" x14ac:dyDescent="0.3">
      <c r="C8" s="79" t="s">
        <v>43</v>
      </c>
      <c r="D8" s="79"/>
      <c r="E8" s="78" t="s">
        <v>19</v>
      </c>
      <c r="F8" s="78"/>
      <c r="G8" s="78"/>
      <c r="H8" s="78"/>
      <c r="I8" s="78"/>
      <c r="J8" s="78"/>
      <c r="K8" s="78"/>
      <c r="L8" s="40"/>
    </row>
    <row r="9" spans="1:13" ht="18" customHeight="1" x14ac:dyDescent="0.25">
      <c r="A9" s="89" t="s">
        <v>197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1"/>
    </row>
    <row r="10" spans="1:13" ht="18" customHeight="1" x14ac:dyDescent="0.25">
      <c r="A10" s="92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93"/>
    </row>
    <row r="11" spans="1:13" ht="15.6" customHeight="1" x14ac:dyDescent="0.25">
      <c r="A11" s="94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6"/>
    </row>
    <row r="12" spans="1:13" ht="15.75" x14ac:dyDescent="0.25">
      <c r="A12" s="10" t="s">
        <v>5</v>
      </c>
      <c r="B12" s="10" t="s">
        <v>34</v>
      </c>
      <c r="C12" s="10" t="s">
        <v>0</v>
      </c>
      <c r="D12" s="10" t="s">
        <v>1</v>
      </c>
      <c r="E12" s="10" t="s">
        <v>2</v>
      </c>
      <c r="F12" s="10" t="s">
        <v>4</v>
      </c>
      <c r="G12" s="10" t="s">
        <v>13</v>
      </c>
      <c r="H12" s="10" t="s">
        <v>14</v>
      </c>
      <c r="I12" s="10" t="s">
        <v>15</v>
      </c>
      <c r="J12" s="10" t="s">
        <v>16</v>
      </c>
      <c r="K12" s="10" t="s">
        <v>17</v>
      </c>
      <c r="L12" s="10" t="s">
        <v>198</v>
      </c>
      <c r="M12" s="46" t="s">
        <v>195</v>
      </c>
    </row>
    <row r="13" spans="1:13" ht="18.75" x14ac:dyDescent="0.3">
      <c r="A13" s="55">
        <v>8</v>
      </c>
      <c r="B13" s="72" t="s">
        <v>39</v>
      </c>
      <c r="C13" s="22" t="s">
        <v>41</v>
      </c>
      <c r="D13" s="22" t="s">
        <v>40</v>
      </c>
      <c r="E13" s="15">
        <v>2015</v>
      </c>
      <c r="F13" s="15" t="s">
        <v>50</v>
      </c>
      <c r="G13" s="74">
        <v>100</v>
      </c>
      <c r="H13" s="75">
        <v>100</v>
      </c>
      <c r="I13" s="75">
        <v>100</v>
      </c>
      <c r="J13" s="75">
        <v>100</v>
      </c>
      <c r="K13" s="76">
        <f t="shared" ref="K13:K21" si="0">SUM(G13:J13)</f>
        <v>400</v>
      </c>
      <c r="L13" s="52" t="s">
        <v>203</v>
      </c>
      <c r="M13" s="53">
        <v>1</v>
      </c>
    </row>
    <row r="14" spans="1:13" ht="18.75" x14ac:dyDescent="0.3">
      <c r="A14" s="55">
        <v>13</v>
      </c>
      <c r="B14" s="72" t="s">
        <v>39</v>
      </c>
      <c r="C14" s="22" t="s">
        <v>128</v>
      </c>
      <c r="D14" s="22" t="s">
        <v>129</v>
      </c>
      <c r="E14" s="15"/>
      <c r="F14" s="15" t="s">
        <v>130</v>
      </c>
      <c r="G14" s="74">
        <v>100</v>
      </c>
      <c r="H14" s="75">
        <v>100</v>
      </c>
      <c r="I14" s="75">
        <v>100</v>
      </c>
      <c r="J14" s="75">
        <v>100</v>
      </c>
      <c r="K14" s="76">
        <f t="shared" si="0"/>
        <v>400</v>
      </c>
      <c r="L14" s="52" t="s">
        <v>204</v>
      </c>
      <c r="M14" s="53">
        <v>2</v>
      </c>
    </row>
    <row r="15" spans="1:13" ht="18.75" x14ac:dyDescent="0.3">
      <c r="A15" s="55">
        <v>14</v>
      </c>
      <c r="B15" s="72" t="s">
        <v>39</v>
      </c>
      <c r="C15" s="22" t="s">
        <v>138</v>
      </c>
      <c r="D15" s="22" t="s">
        <v>139</v>
      </c>
      <c r="E15" s="15">
        <v>2014</v>
      </c>
      <c r="F15" s="15" t="s">
        <v>140</v>
      </c>
      <c r="G15" s="74">
        <v>100</v>
      </c>
      <c r="H15" s="75">
        <v>100</v>
      </c>
      <c r="I15" s="21">
        <v>98</v>
      </c>
      <c r="J15" s="75">
        <v>100</v>
      </c>
      <c r="K15" s="21">
        <f t="shared" si="0"/>
        <v>398</v>
      </c>
      <c r="L15" s="21"/>
      <c r="M15" s="53">
        <v>3</v>
      </c>
    </row>
    <row r="16" spans="1:13" ht="18.75" x14ac:dyDescent="0.3">
      <c r="A16" s="55">
        <v>12</v>
      </c>
      <c r="B16" s="72" t="s">
        <v>39</v>
      </c>
      <c r="C16" s="22" t="s">
        <v>100</v>
      </c>
      <c r="D16" s="32" t="s">
        <v>98</v>
      </c>
      <c r="E16" s="15">
        <v>2016</v>
      </c>
      <c r="F16" s="15" t="s">
        <v>50</v>
      </c>
      <c r="G16" s="16">
        <v>98</v>
      </c>
      <c r="H16" s="75">
        <v>100</v>
      </c>
      <c r="I16" s="75">
        <v>100</v>
      </c>
      <c r="J16" s="21">
        <v>99</v>
      </c>
      <c r="K16" s="21">
        <f>SUM(G16:J16)</f>
        <v>397</v>
      </c>
      <c r="L16" s="21"/>
      <c r="M16" s="22">
        <v>4</v>
      </c>
    </row>
    <row r="17" spans="1:13" ht="18.75" x14ac:dyDescent="0.3">
      <c r="A17" s="55">
        <v>7</v>
      </c>
      <c r="B17" s="72" t="s">
        <v>39</v>
      </c>
      <c r="C17" s="22" t="s">
        <v>82</v>
      </c>
      <c r="D17" s="22" t="s">
        <v>83</v>
      </c>
      <c r="E17" s="15">
        <v>2017</v>
      </c>
      <c r="F17" s="15" t="s">
        <v>103</v>
      </c>
      <c r="G17" s="16">
        <v>95</v>
      </c>
      <c r="H17" s="21">
        <v>96</v>
      </c>
      <c r="I17" s="21">
        <v>99</v>
      </c>
      <c r="J17" s="21">
        <v>98</v>
      </c>
      <c r="K17" s="21">
        <f t="shared" si="0"/>
        <v>388</v>
      </c>
      <c r="L17" s="21"/>
      <c r="M17" s="22">
        <v>5</v>
      </c>
    </row>
    <row r="18" spans="1:13" ht="18.75" x14ac:dyDescent="0.3">
      <c r="A18" s="55">
        <v>2</v>
      </c>
      <c r="B18" s="72" t="s">
        <v>39</v>
      </c>
      <c r="C18" s="22" t="s">
        <v>84</v>
      </c>
      <c r="D18" s="22" t="s">
        <v>83</v>
      </c>
      <c r="E18" s="15">
        <v>2014</v>
      </c>
      <c r="F18" s="15" t="s">
        <v>103</v>
      </c>
      <c r="G18" s="16">
        <v>99</v>
      </c>
      <c r="H18" s="21">
        <v>89</v>
      </c>
      <c r="I18" s="21">
        <v>80</v>
      </c>
      <c r="J18" s="21">
        <v>98</v>
      </c>
      <c r="K18" s="21">
        <f t="shared" si="0"/>
        <v>366</v>
      </c>
      <c r="L18" s="21"/>
      <c r="M18" s="22">
        <v>6</v>
      </c>
    </row>
    <row r="19" spans="1:13" ht="18.75" x14ac:dyDescent="0.3">
      <c r="A19" s="55">
        <v>10</v>
      </c>
      <c r="B19" s="72" t="s">
        <v>39</v>
      </c>
      <c r="C19" s="22" t="s">
        <v>57</v>
      </c>
      <c r="D19" s="22" t="s">
        <v>87</v>
      </c>
      <c r="E19" s="15">
        <v>2015</v>
      </c>
      <c r="F19" s="15" t="s">
        <v>50</v>
      </c>
      <c r="G19" s="16">
        <v>77</v>
      </c>
      <c r="H19" s="21">
        <v>87</v>
      </c>
      <c r="I19" s="21">
        <v>85</v>
      </c>
      <c r="J19" s="21">
        <v>93</v>
      </c>
      <c r="K19" s="21">
        <f t="shared" si="0"/>
        <v>342</v>
      </c>
      <c r="L19" s="21"/>
      <c r="M19" s="22">
        <v>7</v>
      </c>
    </row>
    <row r="20" spans="1:13" ht="18.75" x14ac:dyDescent="0.3">
      <c r="A20" s="55">
        <v>9</v>
      </c>
      <c r="B20" s="72" t="s">
        <v>39</v>
      </c>
      <c r="C20" s="22" t="s">
        <v>85</v>
      </c>
      <c r="D20" s="22" t="s">
        <v>86</v>
      </c>
      <c r="E20" s="15">
        <v>2015</v>
      </c>
      <c r="F20" s="15" t="s">
        <v>50</v>
      </c>
      <c r="G20" s="16">
        <v>79</v>
      </c>
      <c r="H20" s="21">
        <v>59</v>
      </c>
      <c r="I20" s="21">
        <v>89</v>
      </c>
      <c r="J20" s="21">
        <v>91</v>
      </c>
      <c r="K20" s="21">
        <f t="shared" si="0"/>
        <v>318</v>
      </c>
      <c r="L20" s="21"/>
      <c r="M20" s="22">
        <v>8</v>
      </c>
    </row>
    <row r="21" spans="1:13" ht="18.75" x14ac:dyDescent="0.3">
      <c r="A21" s="55">
        <v>1</v>
      </c>
      <c r="B21" s="72" t="s">
        <v>39</v>
      </c>
      <c r="C21" s="22" t="s">
        <v>3</v>
      </c>
      <c r="D21" s="15" t="s">
        <v>33</v>
      </c>
      <c r="E21" s="15">
        <v>2018</v>
      </c>
      <c r="F21" s="15" t="s">
        <v>102</v>
      </c>
      <c r="G21" s="16">
        <v>46</v>
      </c>
      <c r="H21" s="21">
        <v>71</v>
      </c>
      <c r="I21" s="21">
        <v>93</v>
      </c>
      <c r="J21" s="21">
        <v>97</v>
      </c>
      <c r="K21" s="21">
        <f t="shared" si="0"/>
        <v>307</v>
      </c>
      <c r="L21" s="21"/>
      <c r="M21" s="22">
        <v>9</v>
      </c>
    </row>
    <row r="22" spans="1:13" ht="18" customHeight="1" x14ac:dyDescent="0.25">
      <c r="A22" s="80" t="s">
        <v>196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2"/>
    </row>
    <row r="23" spans="1:13" ht="18" customHeight="1" x14ac:dyDescent="0.25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5"/>
    </row>
    <row r="24" spans="1:13" ht="18" customHeight="1" x14ac:dyDescent="0.25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8"/>
    </row>
    <row r="25" spans="1:13" ht="18" customHeight="1" x14ac:dyDescent="0.25">
      <c r="A25" s="10" t="s">
        <v>5</v>
      </c>
      <c r="B25" s="10" t="s">
        <v>34</v>
      </c>
      <c r="C25" s="10" t="s">
        <v>0</v>
      </c>
      <c r="D25" s="10" t="s">
        <v>1</v>
      </c>
      <c r="E25" s="10" t="s">
        <v>2</v>
      </c>
      <c r="F25" s="10" t="s">
        <v>4</v>
      </c>
      <c r="G25" s="10" t="s">
        <v>13</v>
      </c>
      <c r="H25" s="10" t="s">
        <v>14</v>
      </c>
      <c r="I25" s="10" t="s">
        <v>15</v>
      </c>
      <c r="J25" s="10" t="s">
        <v>16</v>
      </c>
      <c r="K25" s="10" t="s">
        <v>17</v>
      </c>
      <c r="L25" s="10" t="s">
        <v>198</v>
      </c>
      <c r="M25" s="46" t="s">
        <v>195</v>
      </c>
    </row>
    <row r="26" spans="1:13" ht="18" customHeight="1" x14ac:dyDescent="0.3">
      <c r="A26" s="54">
        <v>11</v>
      </c>
      <c r="B26" s="73" t="s">
        <v>46</v>
      </c>
      <c r="C26" s="22" t="s">
        <v>90</v>
      </c>
      <c r="D26" s="22" t="s">
        <v>91</v>
      </c>
      <c r="E26" s="15">
        <v>2016</v>
      </c>
      <c r="F26" s="15" t="s">
        <v>101</v>
      </c>
      <c r="G26" s="74">
        <v>100</v>
      </c>
      <c r="H26" s="75">
        <v>100</v>
      </c>
      <c r="I26" s="75">
        <v>100</v>
      </c>
      <c r="J26" s="21">
        <v>99</v>
      </c>
      <c r="K26" s="21">
        <f>SUM(G26:J26)</f>
        <v>399</v>
      </c>
      <c r="L26" s="52" t="s">
        <v>203</v>
      </c>
      <c r="M26" s="53">
        <v>1</v>
      </c>
    </row>
    <row r="27" spans="1:13" ht="18.75" x14ac:dyDescent="0.3">
      <c r="A27" s="55">
        <v>6</v>
      </c>
      <c r="B27" s="72" t="s">
        <v>46</v>
      </c>
      <c r="C27" s="31" t="s">
        <v>67</v>
      </c>
      <c r="D27" s="22" t="s">
        <v>66</v>
      </c>
      <c r="E27" s="15">
        <v>2016</v>
      </c>
      <c r="F27" s="15" t="s">
        <v>103</v>
      </c>
      <c r="G27" s="74">
        <v>100</v>
      </c>
      <c r="H27" s="75">
        <v>100</v>
      </c>
      <c r="I27" s="75">
        <v>100</v>
      </c>
      <c r="J27" s="21">
        <v>99</v>
      </c>
      <c r="K27" s="21">
        <f t="shared" ref="K27:K30" si="1">SUM(G27:J27)</f>
        <v>399</v>
      </c>
      <c r="L27" s="52" t="s">
        <v>205</v>
      </c>
      <c r="M27" s="53">
        <v>2</v>
      </c>
    </row>
    <row r="28" spans="1:13" ht="18.75" x14ac:dyDescent="0.3">
      <c r="A28" s="55">
        <v>4</v>
      </c>
      <c r="B28" s="72" t="s">
        <v>46</v>
      </c>
      <c r="C28" s="22" t="s">
        <v>52</v>
      </c>
      <c r="D28" s="22" t="s">
        <v>99</v>
      </c>
      <c r="E28" s="15">
        <v>2015</v>
      </c>
      <c r="F28" s="15" t="s">
        <v>53</v>
      </c>
      <c r="G28" s="74">
        <v>100</v>
      </c>
      <c r="H28" s="75">
        <v>100</v>
      </c>
      <c r="I28" s="21">
        <v>97</v>
      </c>
      <c r="J28" s="21">
        <v>99</v>
      </c>
      <c r="K28" s="21">
        <f>SUM(G28:J28)</f>
        <v>396</v>
      </c>
      <c r="L28" s="52" t="s">
        <v>206</v>
      </c>
      <c r="M28" s="53">
        <v>3</v>
      </c>
    </row>
    <row r="29" spans="1:13" ht="18.75" x14ac:dyDescent="0.3">
      <c r="A29" s="55">
        <v>3</v>
      </c>
      <c r="B29" s="72" t="s">
        <v>46</v>
      </c>
      <c r="C29" s="22" t="s">
        <v>44</v>
      </c>
      <c r="D29" s="22" t="s">
        <v>45</v>
      </c>
      <c r="E29" s="15">
        <v>2015</v>
      </c>
      <c r="F29" s="15" t="s">
        <v>47</v>
      </c>
      <c r="G29" s="16">
        <v>99</v>
      </c>
      <c r="H29" s="21">
        <v>99</v>
      </c>
      <c r="I29" s="21">
        <v>99</v>
      </c>
      <c r="J29" s="21">
        <v>99</v>
      </c>
      <c r="K29" s="21">
        <f t="shared" si="1"/>
        <v>396</v>
      </c>
      <c r="L29" s="52" t="s">
        <v>207</v>
      </c>
      <c r="M29" s="22">
        <v>4</v>
      </c>
    </row>
    <row r="30" spans="1:13" ht="18.75" x14ac:dyDescent="0.3">
      <c r="A30" s="55">
        <v>5</v>
      </c>
      <c r="B30" s="72" t="s">
        <v>46</v>
      </c>
      <c r="C30" s="22" t="s">
        <v>61</v>
      </c>
      <c r="D30" s="22" t="s">
        <v>62</v>
      </c>
      <c r="E30" s="15">
        <v>2015</v>
      </c>
      <c r="F30" s="15" t="s">
        <v>63</v>
      </c>
      <c r="G30" s="16">
        <v>92</v>
      </c>
      <c r="H30" s="21">
        <v>99</v>
      </c>
      <c r="I30" s="21">
        <v>94</v>
      </c>
      <c r="J30" s="21">
        <v>98</v>
      </c>
      <c r="K30" s="21">
        <f t="shared" si="1"/>
        <v>383</v>
      </c>
      <c r="L30" s="21"/>
      <c r="M30" s="22">
        <v>5</v>
      </c>
    </row>
  </sheetData>
  <sortState xmlns:xlrd2="http://schemas.microsoft.com/office/spreadsheetml/2017/richdata2" ref="A11:L24">
    <sortCondition ref="B11:B24"/>
  </sortState>
  <mergeCells count="6">
    <mergeCell ref="A6:K6"/>
    <mergeCell ref="A7:K7"/>
    <mergeCell ref="C8:D8"/>
    <mergeCell ref="E8:K8"/>
    <mergeCell ref="A22:M24"/>
    <mergeCell ref="A9:M11"/>
  </mergeCells>
  <pageMargins left="0.7" right="0.7" top="0.78740157499999996" bottom="0.78740157499999996" header="0.3" footer="0.3"/>
  <pageSetup paperSize="9" scale="8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workbookViewId="0">
      <selection activeCell="J31" sqref="J31"/>
    </sheetView>
  </sheetViews>
  <sheetFormatPr defaultRowHeight="15" x14ac:dyDescent="0.25"/>
  <cols>
    <col min="1" max="1" width="23.28515625" customWidth="1"/>
    <col min="2" max="3" width="7.7109375" customWidth="1"/>
    <col min="4" max="4" width="14.85546875" customWidth="1"/>
    <col min="5" max="5" width="8.28515625" customWidth="1"/>
    <col min="7" max="7" width="1.85546875" customWidth="1"/>
    <col min="8" max="8" width="8.140625" customWidth="1"/>
    <col min="9" max="9" width="3" customWidth="1"/>
  </cols>
  <sheetData>
    <row r="1" spans="1:10" ht="23.25" x14ac:dyDescent="0.35">
      <c r="B1" s="56" t="s">
        <v>208</v>
      </c>
      <c r="C1" s="57"/>
      <c r="D1" s="58"/>
      <c r="E1" s="58"/>
      <c r="F1" s="58"/>
      <c r="G1" s="58"/>
      <c r="H1" s="58"/>
    </row>
    <row r="2" spans="1:10" ht="23.25" x14ac:dyDescent="0.35">
      <c r="B2" s="56"/>
      <c r="C2" s="57"/>
      <c r="D2" s="58"/>
      <c r="E2" s="58"/>
      <c r="F2" s="58"/>
      <c r="G2" s="58"/>
      <c r="H2" s="58"/>
    </row>
    <row r="4" spans="1:10" x14ac:dyDescent="0.25">
      <c r="A4" s="59" t="s">
        <v>209</v>
      </c>
      <c r="B4" s="60" t="s">
        <v>210</v>
      </c>
      <c r="C4" s="60" t="s">
        <v>211</v>
      </c>
      <c r="D4" s="60" t="s">
        <v>212</v>
      </c>
      <c r="E4" s="60" t="s">
        <v>213</v>
      </c>
      <c r="F4" s="59"/>
      <c r="H4" s="59" t="s">
        <v>214</v>
      </c>
      <c r="J4" s="59" t="s">
        <v>195</v>
      </c>
    </row>
    <row r="5" spans="1:10" x14ac:dyDescent="0.25">
      <c r="A5" s="17" t="s">
        <v>215</v>
      </c>
      <c r="B5" s="61">
        <v>397</v>
      </c>
      <c r="C5" s="61">
        <v>397</v>
      </c>
      <c r="D5" s="61">
        <v>397</v>
      </c>
      <c r="E5" s="62"/>
      <c r="F5" s="63"/>
      <c r="H5" s="64">
        <f t="shared" ref="H5:H11" si="0">SUM(B5:G5)</f>
        <v>1191</v>
      </c>
      <c r="J5" s="64">
        <v>1</v>
      </c>
    </row>
    <row r="6" spans="1:10" x14ac:dyDescent="0.25">
      <c r="A6" s="17" t="s">
        <v>216</v>
      </c>
      <c r="B6" s="62"/>
      <c r="C6" s="61">
        <v>388</v>
      </c>
      <c r="D6" s="61">
        <v>389</v>
      </c>
      <c r="E6" s="61">
        <v>394</v>
      </c>
      <c r="F6" s="63"/>
      <c r="H6" s="64">
        <f t="shared" si="0"/>
        <v>1171</v>
      </c>
      <c r="J6" s="64">
        <v>2</v>
      </c>
    </row>
    <row r="7" spans="1:10" x14ac:dyDescent="0.25">
      <c r="A7" s="17" t="s">
        <v>217</v>
      </c>
      <c r="B7" s="61">
        <v>393</v>
      </c>
      <c r="C7" s="61">
        <v>384</v>
      </c>
      <c r="D7" s="61">
        <v>393</v>
      </c>
      <c r="E7" s="62"/>
      <c r="F7" s="63"/>
      <c r="H7" s="64">
        <f t="shared" si="0"/>
        <v>1170</v>
      </c>
      <c r="J7" s="64">
        <v>3</v>
      </c>
    </row>
    <row r="8" spans="1:10" x14ac:dyDescent="0.25">
      <c r="A8" s="17" t="s">
        <v>218</v>
      </c>
      <c r="B8" s="61">
        <v>383</v>
      </c>
      <c r="C8" s="62"/>
      <c r="D8" s="61">
        <v>394</v>
      </c>
      <c r="E8" s="61">
        <v>388</v>
      </c>
      <c r="F8" s="63"/>
      <c r="H8" s="64">
        <f t="shared" si="0"/>
        <v>1165</v>
      </c>
      <c r="J8" s="64">
        <v>4</v>
      </c>
    </row>
    <row r="9" spans="1:10" x14ac:dyDescent="0.25">
      <c r="A9" s="17" t="s">
        <v>219</v>
      </c>
      <c r="B9" s="61">
        <v>384</v>
      </c>
      <c r="C9" s="62"/>
      <c r="D9" s="61">
        <v>387</v>
      </c>
      <c r="E9" s="61">
        <v>390</v>
      </c>
      <c r="F9" s="63"/>
      <c r="H9" s="64">
        <f t="shared" si="0"/>
        <v>1161</v>
      </c>
      <c r="J9" s="64">
        <v>5</v>
      </c>
    </row>
    <row r="10" spans="1:10" x14ac:dyDescent="0.25">
      <c r="A10" s="17" t="s">
        <v>220</v>
      </c>
      <c r="B10" s="62"/>
      <c r="C10" s="61">
        <v>379</v>
      </c>
      <c r="D10" s="61">
        <v>389</v>
      </c>
      <c r="E10" s="61">
        <v>389</v>
      </c>
      <c r="F10" s="63"/>
      <c r="H10" s="64">
        <f t="shared" si="0"/>
        <v>1157</v>
      </c>
      <c r="J10" s="64">
        <v>6</v>
      </c>
    </row>
    <row r="11" spans="1:10" x14ac:dyDescent="0.25">
      <c r="A11" s="17" t="s">
        <v>221</v>
      </c>
      <c r="B11" s="61">
        <v>383</v>
      </c>
      <c r="C11" s="62"/>
      <c r="D11" s="61">
        <v>387</v>
      </c>
      <c r="E11" s="61">
        <v>367</v>
      </c>
      <c r="F11" s="63"/>
      <c r="H11" s="64">
        <f t="shared" si="0"/>
        <v>1137</v>
      </c>
      <c r="J11" s="64">
        <v>7</v>
      </c>
    </row>
    <row r="12" spans="1:10" x14ac:dyDescent="0.25">
      <c r="A12" s="65"/>
      <c r="B12" s="66"/>
      <c r="C12" s="66"/>
      <c r="D12" s="66"/>
      <c r="E12" s="66"/>
      <c r="F12" s="65"/>
      <c r="H12" s="60"/>
      <c r="J12" s="60"/>
    </row>
    <row r="13" spans="1:10" x14ac:dyDescent="0.25">
      <c r="A13" s="65"/>
      <c r="B13" s="66"/>
      <c r="C13" s="66"/>
      <c r="D13" s="66"/>
      <c r="E13" s="66"/>
      <c r="F13" s="65"/>
      <c r="H13" s="60"/>
      <c r="J13" s="60"/>
    </row>
    <row r="14" spans="1:10" x14ac:dyDescent="0.25">
      <c r="A14" s="67" t="s">
        <v>222</v>
      </c>
      <c r="B14" s="68" t="s">
        <v>210</v>
      </c>
      <c r="C14" s="68" t="s">
        <v>211</v>
      </c>
      <c r="D14" s="68" t="s">
        <v>212</v>
      </c>
      <c r="E14" s="68" t="s">
        <v>213</v>
      </c>
      <c r="F14" s="67"/>
      <c r="H14" s="60" t="s">
        <v>214</v>
      </c>
      <c r="J14" s="59" t="s">
        <v>195</v>
      </c>
    </row>
    <row r="15" spans="1:10" x14ac:dyDescent="0.25">
      <c r="A15" s="17" t="s">
        <v>223</v>
      </c>
      <c r="B15" s="61">
        <v>398</v>
      </c>
      <c r="C15" s="61">
        <v>399</v>
      </c>
      <c r="D15" s="61">
        <v>396</v>
      </c>
      <c r="E15" s="62"/>
      <c r="F15" s="17"/>
      <c r="H15" s="64">
        <f t="shared" ref="H15:H20" si="1">SUM(B15:G15)</f>
        <v>1193</v>
      </c>
      <c r="J15" s="64">
        <v>1</v>
      </c>
    </row>
    <row r="16" spans="1:10" x14ac:dyDescent="0.25">
      <c r="A16" s="17" t="s">
        <v>224</v>
      </c>
      <c r="B16" s="61">
        <v>390</v>
      </c>
      <c r="C16" s="61">
        <v>391</v>
      </c>
      <c r="D16" s="61">
        <v>388</v>
      </c>
      <c r="E16" s="62"/>
      <c r="F16" s="17"/>
      <c r="H16" s="64">
        <f t="shared" si="1"/>
        <v>1169</v>
      </c>
      <c r="J16" s="64">
        <v>2</v>
      </c>
    </row>
    <row r="17" spans="1:10" x14ac:dyDescent="0.25">
      <c r="A17" s="17" t="s">
        <v>225</v>
      </c>
      <c r="B17" s="61">
        <v>390</v>
      </c>
      <c r="C17" s="61">
        <v>391</v>
      </c>
      <c r="D17" s="61">
        <v>387</v>
      </c>
      <c r="E17" s="62"/>
      <c r="F17" s="17"/>
      <c r="H17" s="64">
        <f t="shared" si="1"/>
        <v>1168</v>
      </c>
      <c r="J17" s="64">
        <v>3</v>
      </c>
    </row>
    <row r="18" spans="1:10" x14ac:dyDescent="0.25">
      <c r="A18" s="17" t="s">
        <v>226</v>
      </c>
      <c r="B18" s="61">
        <v>376</v>
      </c>
      <c r="C18" s="61"/>
      <c r="D18" s="61">
        <v>395</v>
      </c>
      <c r="E18" s="61">
        <v>382</v>
      </c>
      <c r="F18" s="63"/>
      <c r="H18" s="64">
        <f t="shared" si="1"/>
        <v>1153</v>
      </c>
      <c r="J18" s="64">
        <v>4</v>
      </c>
    </row>
    <row r="19" spans="1:10" x14ac:dyDescent="0.25">
      <c r="A19" s="17" t="s">
        <v>227</v>
      </c>
      <c r="B19" s="61">
        <v>379</v>
      </c>
      <c r="C19" s="61">
        <v>389</v>
      </c>
      <c r="D19" s="61"/>
      <c r="E19" s="61">
        <v>383</v>
      </c>
      <c r="F19" s="17"/>
      <c r="H19" s="64">
        <f t="shared" si="1"/>
        <v>1151</v>
      </c>
      <c r="J19" s="64">
        <v>5</v>
      </c>
    </row>
    <row r="20" spans="1:10" x14ac:dyDescent="0.25">
      <c r="A20" s="17" t="s">
        <v>228</v>
      </c>
      <c r="B20" s="61">
        <v>390</v>
      </c>
      <c r="C20" s="61">
        <v>365</v>
      </c>
      <c r="D20" s="61">
        <v>367</v>
      </c>
      <c r="E20" s="62"/>
      <c r="F20" s="17"/>
      <c r="H20" s="64">
        <f t="shared" si="1"/>
        <v>1122</v>
      </c>
      <c r="J20" s="64">
        <v>6</v>
      </c>
    </row>
    <row r="21" spans="1:10" x14ac:dyDescent="0.25">
      <c r="A21" s="65"/>
      <c r="B21" s="66"/>
      <c r="C21" s="66"/>
      <c r="D21" s="66"/>
      <c r="E21" s="66"/>
      <c r="F21" s="65"/>
      <c r="H21" s="38"/>
    </row>
    <row r="22" spans="1:10" x14ac:dyDescent="0.25">
      <c r="A22" s="67" t="s">
        <v>229</v>
      </c>
      <c r="B22" s="68" t="s">
        <v>210</v>
      </c>
      <c r="C22" s="68" t="s">
        <v>211</v>
      </c>
      <c r="D22" s="68" t="s">
        <v>212</v>
      </c>
      <c r="E22" s="68" t="s">
        <v>213</v>
      </c>
      <c r="F22" s="69" t="s">
        <v>230</v>
      </c>
      <c r="H22" s="60" t="s">
        <v>214</v>
      </c>
      <c r="J22" s="59" t="s">
        <v>195</v>
      </c>
    </row>
    <row r="23" spans="1:10" x14ac:dyDescent="0.25">
      <c r="A23" s="17" t="s">
        <v>231</v>
      </c>
      <c r="B23" s="62"/>
      <c r="C23" s="61">
        <v>400</v>
      </c>
      <c r="D23" s="61">
        <v>400</v>
      </c>
      <c r="E23" s="61">
        <v>400</v>
      </c>
      <c r="F23" s="63"/>
      <c r="H23" s="64">
        <f t="shared" ref="H23:H28" si="2">SUM(B23:G23)</f>
        <v>1200</v>
      </c>
      <c r="J23" s="64">
        <v>1</v>
      </c>
    </row>
    <row r="24" spans="1:10" x14ac:dyDescent="0.25">
      <c r="A24" s="17" t="s">
        <v>232</v>
      </c>
      <c r="B24" s="61">
        <v>400</v>
      </c>
      <c r="C24" s="61">
        <v>398</v>
      </c>
      <c r="D24" s="61">
        <v>400</v>
      </c>
      <c r="E24" s="62"/>
      <c r="F24" s="63"/>
      <c r="H24" s="64">
        <f t="shared" si="2"/>
        <v>1198</v>
      </c>
      <c r="J24" s="64">
        <v>2</v>
      </c>
    </row>
    <row r="25" spans="1:10" x14ac:dyDescent="0.25">
      <c r="A25" s="17" t="s">
        <v>233</v>
      </c>
      <c r="B25" s="61">
        <v>397</v>
      </c>
      <c r="C25" s="61">
        <v>398</v>
      </c>
      <c r="D25" s="62"/>
      <c r="E25" s="61">
        <v>398</v>
      </c>
      <c r="F25" s="63"/>
      <c r="H25" s="64">
        <f t="shared" si="2"/>
        <v>1193</v>
      </c>
      <c r="J25" s="64">
        <v>3</v>
      </c>
    </row>
    <row r="26" spans="1:10" x14ac:dyDescent="0.25">
      <c r="A26" s="17" t="s">
        <v>234</v>
      </c>
      <c r="B26" s="61">
        <v>398</v>
      </c>
      <c r="C26" s="61">
        <v>396</v>
      </c>
      <c r="D26" s="62"/>
      <c r="E26" s="61">
        <v>397</v>
      </c>
      <c r="F26" s="63"/>
      <c r="H26" s="64">
        <f t="shared" si="2"/>
        <v>1191</v>
      </c>
      <c r="J26" s="64">
        <v>4</v>
      </c>
    </row>
    <row r="27" spans="1:10" x14ac:dyDescent="0.25">
      <c r="A27" s="17" t="s">
        <v>235</v>
      </c>
      <c r="B27" s="61">
        <v>390</v>
      </c>
      <c r="C27" s="62"/>
      <c r="D27" s="61">
        <v>399</v>
      </c>
      <c r="E27" s="61">
        <v>399</v>
      </c>
      <c r="F27" s="63"/>
      <c r="H27" s="64">
        <f t="shared" si="2"/>
        <v>1188</v>
      </c>
      <c r="J27" s="64">
        <v>5</v>
      </c>
    </row>
    <row r="28" spans="1:10" x14ac:dyDescent="0.25">
      <c r="A28" s="17" t="s">
        <v>236</v>
      </c>
      <c r="B28" s="61">
        <v>395</v>
      </c>
      <c r="C28" s="62"/>
      <c r="D28" s="61">
        <v>395</v>
      </c>
      <c r="E28" s="61">
        <v>396</v>
      </c>
      <c r="F28" s="63"/>
      <c r="H28" s="64">
        <f t="shared" si="2"/>
        <v>1186</v>
      </c>
      <c r="J28" s="64">
        <v>6</v>
      </c>
    </row>
  </sheetData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6:M39"/>
  <sheetViews>
    <sheetView topLeftCell="A13" workbookViewId="0">
      <selection sqref="A1:M39"/>
    </sheetView>
  </sheetViews>
  <sheetFormatPr defaultRowHeight="15" x14ac:dyDescent="0.25"/>
  <cols>
    <col min="1" max="1" width="7.5703125" customWidth="1"/>
    <col min="2" max="2" width="13.5703125" customWidth="1"/>
    <col min="3" max="3" width="20.28515625" customWidth="1"/>
    <col min="4" max="4" width="19.7109375" customWidth="1"/>
    <col min="6" max="6" width="25.28515625" customWidth="1"/>
    <col min="12" max="12" width="9.7109375" customWidth="1"/>
    <col min="13" max="13" width="7.7109375" customWidth="1"/>
  </cols>
  <sheetData>
    <row r="6" spans="1:13" ht="23.25" x14ac:dyDescent="0.35">
      <c r="A6" s="77" t="s">
        <v>237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49"/>
    </row>
    <row r="7" spans="1:13" ht="18.75" x14ac:dyDescent="0.3">
      <c r="A7" s="38"/>
      <c r="B7" s="38"/>
      <c r="C7" s="39">
        <v>45528</v>
      </c>
      <c r="D7" s="38"/>
      <c r="E7" s="78" t="s">
        <v>19</v>
      </c>
      <c r="F7" s="78"/>
      <c r="G7" s="78"/>
      <c r="H7" s="78"/>
      <c r="I7" s="78"/>
      <c r="J7" s="78"/>
      <c r="K7" s="78"/>
      <c r="L7" s="40"/>
    </row>
    <row r="8" spans="1:13" ht="18.75" x14ac:dyDescent="0.3">
      <c r="A8" s="38"/>
      <c r="B8" s="38"/>
      <c r="C8" s="39" t="s">
        <v>239</v>
      </c>
      <c r="D8" s="38"/>
      <c r="E8" s="40"/>
      <c r="F8" s="40"/>
      <c r="G8" s="40"/>
      <c r="H8" s="40"/>
      <c r="I8" s="40"/>
      <c r="J8" s="40"/>
      <c r="K8" s="40"/>
      <c r="L8" s="40"/>
    </row>
    <row r="9" spans="1:13" ht="18" customHeight="1" x14ac:dyDescent="0.25">
      <c r="A9" s="97" t="s">
        <v>199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3" ht="18" customHeight="1" x14ac:dyDescent="0.2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</row>
    <row r="11" spans="1:13" ht="18.75" x14ac:dyDescent="0.3">
      <c r="A11" s="19" t="s">
        <v>193</v>
      </c>
      <c r="B11" s="19" t="s">
        <v>34</v>
      </c>
      <c r="C11" s="19" t="s">
        <v>0</v>
      </c>
      <c r="D11" s="19" t="s">
        <v>1</v>
      </c>
      <c r="E11" s="19" t="s">
        <v>2</v>
      </c>
      <c r="F11" s="19" t="s">
        <v>4</v>
      </c>
      <c r="G11" s="19" t="s">
        <v>13</v>
      </c>
      <c r="H11" s="19" t="s">
        <v>14</v>
      </c>
      <c r="I11" s="19" t="s">
        <v>15</v>
      </c>
      <c r="J11" s="19" t="s">
        <v>16</v>
      </c>
      <c r="K11" s="19" t="s">
        <v>17</v>
      </c>
      <c r="L11" s="19" t="s">
        <v>198</v>
      </c>
      <c r="M11" s="47" t="s">
        <v>195</v>
      </c>
    </row>
    <row r="12" spans="1:13" ht="18.75" x14ac:dyDescent="0.3">
      <c r="A12" s="35" t="s">
        <v>163</v>
      </c>
      <c r="B12" s="26" t="s">
        <v>38</v>
      </c>
      <c r="C12" s="15" t="s">
        <v>72</v>
      </c>
      <c r="D12" s="14" t="s">
        <v>71</v>
      </c>
      <c r="E12" s="20">
        <v>2008</v>
      </c>
      <c r="F12" s="15" t="s">
        <v>70</v>
      </c>
      <c r="G12" s="41">
        <v>99</v>
      </c>
      <c r="H12" s="43">
        <v>100</v>
      </c>
      <c r="I12" s="11">
        <v>98</v>
      </c>
      <c r="J12" s="11">
        <v>97</v>
      </c>
      <c r="K12" s="11">
        <f t="shared" ref="K12:K27" si="0">SUM(G12:J12)</f>
        <v>394</v>
      </c>
      <c r="L12" s="11"/>
      <c r="M12" s="70">
        <v>1</v>
      </c>
    </row>
    <row r="13" spans="1:13" ht="18.75" x14ac:dyDescent="0.3">
      <c r="A13" s="12" t="s">
        <v>191</v>
      </c>
      <c r="B13" s="26" t="s">
        <v>38</v>
      </c>
      <c r="C13" s="14" t="s">
        <v>68</v>
      </c>
      <c r="D13" s="14" t="s">
        <v>69</v>
      </c>
      <c r="E13" s="20">
        <v>2007</v>
      </c>
      <c r="F13" s="14" t="s">
        <v>59</v>
      </c>
      <c r="G13" s="44">
        <v>100</v>
      </c>
      <c r="H13" s="44">
        <v>100</v>
      </c>
      <c r="I13" s="41">
        <v>97</v>
      </c>
      <c r="J13" s="41">
        <v>94</v>
      </c>
      <c r="K13" s="11">
        <f t="shared" si="0"/>
        <v>391</v>
      </c>
      <c r="L13" s="11"/>
      <c r="M13" s="70">
        <v>2</v>
      </c>
    </row>
    <row r="14" spans="1:13" ht="18.75" x14ac:dyDescent="0.3">
      <c r="A14" s="12" t="s">
        <v>182</v>
      </c>
      <c r="B14" s="26" t="s">
        <v>38</v>
      </c>
      <c r="C14" s="14" t="s">
        <v>124</v>
      </c>
      <c r="D14" s="14" t="s">
        <v>125</v>
      </c>
      <c r="E14" s="20">
        <v>2005</v>
      </c>
      <c r="F14" s="22" t="s">
        <v>7</v>
      </c>
      <c r="G14" s="41">
        <v>96</v>
      </c>
      <c r="H14" s="42">
        <v>99</v>
      </c>
      <c r="I14" s="42">
        <v>99</v>
      </c>
      <c r="J14" s="42">
        <v>95</v>
      </c>
      <c r="K14" s="11">
        <f t="shared" si="0"/>
        <v>389</v>
      </c>
      <c r="L14" s="11">
        <v>90</v>
      </c>
      <c r="M14" s="71">
        <v>3</v>
      </c>
    </row>
    <row r="15" spans="1:13" ht="18.75" x14ac:dyDescent="0.3">
      <c r="A15" s="12" t="s">
        <v>186</v>
      </c>
      <c r="B15" s="26" t="s">
        <v>38</v>
      </c>
      <c r="C15" s="14" t="s">
        <v>121</v>
      </c>
      <c r="D15" s="14" t="s">
        <v>120</v>
      </c>
      <c r="E15" s="20">
        <v>2005</v>
      </c>
      <c r="F15" s="22" t="s">
        <v>7</v>
      </c>
      <c r="G15" s="44">
        <v>100</v>
      </c>
      <c r="H15" s="45">
        <v>100</v>
      </c>
      <c r="I15" s="42">
        <v>97</v>
      </c>
      <c r="J15" s="42">
        <v>92</v>
      </c>
      <c r="K15" s="11">
        <f t="shared" si="0"/>
        <v>389</v>
      </c>
      <c r="L15" s="11">
        <v>89</v>
      </c>
      <c r="M15" s="11">
        <v>4</v>
      </c>
    </row>
    <row r="16" spans="1:13" ht="18.75" x14ac:dyDescent="0.3">
      <c r="A16" s="12" t="s">
        <v>184</v>
      </c>
      <c r="B16" s="36" t="s">
        <v>38</v>
      </c>
      <c r="C16" s="11" t="s">
        <v>142</v>
      </c>
      <c r="D16" s="11" t="s">
        <v>143</v>
      </c>
      <c r="E16" s="37">
        <v>2008</v>
      </c>
      <c r="F16" s="11" t="s">
        <v>144</v>
      </c>
      <c r="G16" s="41">
        <v>99</v>
      </c>
      <c r="H16" s="44">
        <v>100</v>
      </c>
      <c r="I16" s="41">
        <v>94</v>
      </c>
      <c r="J16" s="41">
        <v>95</v>
      </c>
      <c r="K16" s="11">
        <f t="shared" si="0"/>
        <v>388</v>
      </c>
      <c r="L16" s="11"/>
      <c r="M16" s="11">
        <v>5</v>
      </c>
    </row>
    <row r="17" spans="1:13" ht="18.75" x14ac:dyDescent="0.3">
      <c r="A17" s="35" t="s">
        <v>160</v>
      </c>
      <c r="B17" s="26" t="s">
        <v>38</v>
      </c>
      <c r="C17" s="14" t="s">
        <v>20</v>
      </c>
      <c r="D17" s="14" t="s">
        <v>21</v>
      </c>
      <c r="E17" s="20">
        <v>2008</v>
      </c>
      <c r="F17" s="15" t="s">
        <v>30</v>
      </c>
      <c r="G17" s="41">
        <v>99</v>
      </c>
      <c r="H17" s="43">
        <v>100</v>
      </c>
      <c r="I17" s="43">
        <v>100</v>
      </c>
      <c r="J17" s="11">
        <v>87</v>
      </c>
      <c r="K17" s="11">
        <f t="shared" si="0"/>
        <v>386</v>
      </c>
      <c r="L17" s="11"/>
      <c r="M17" s="11">
        <v>6</v>
      </c>
    </row>
    <row r="18" spans="1:13" ht="18.75" x14ac:dyDescent="0.3">
      <c r="A18" s="35" t="s">
        <v>159</v>
      </c>
      <c r="B18" s="26" t="s">
        <v>38</v>
      </c>
      <c r="C18" s="14" t="s">
        <v>9</v>
      </c>
      <c r="D18" s="14" t="s">
        <v>29</v>
      </c>
      <c r="E18" s="20">
        <v>2007</v>
      </c>
      <c r="F18" s="14" t="s">
        <v>26</v>
      </c>
      <c r="G18" s="43">
        <v>100</v>
      </c>
      <c r="H18" s="41">
        <v>93</v>
      </c>
      <c r="I18" s="41">
        <v>95</v>
      </c>
      <c r="J18" s="41">
        <v>93</v>
      </c>
      <c r="K18" s="11">
        <f t="shared" si="0"/>
        <v>381</v>
      </c>
      <c r="L18" s="11"/>
      <c r="M18" s="13">
        <v>7</v>
      </c>
    </row>
    <row r="19" spans="1:13" ht="18.75" x14ac:dyDescent="0.3">
      <c r="A19" s="12" t="s">
        <v>171</v>
      </c>
      <c r="B19" s="26" t="s">
        <v>38</v>
      </c>
      <c r="C19" s="14" t="s">
        <v>54</v>
      </c>
      <c r="D19" s="14" t="s">
        <v>11</v>
      </c>
      <c r="E19" s="20">
        <v>2008</v>
      </c>
      <c r="F19" s="14" t="s">
        <v>12</v>
      </c>
      <c r="G19" s="41">
        <v>98</v>
      </c>
      <c r="H19" s="11">
        <v>95</v>
      </c>
      <c r="I19" s="11">
        <v>94</v>
      </c>
      <c r="J19" s="11">
        <v>69</v>
      </c>
      <c r="K19" s="11">
        <f t="shared" si="0"/>
        <v>356</v>
      </c>
      <c r="L19" s="11"/>
      <c r="M19" s="13">
        <v>8</v>
      </c>
    </row>
    <row r="20" spans="1:13" ht="18.75" x14ac:dyDescent="0.3">
      <c r="A20" s="12" t="s">
        <v>192</v>
      </c>
      <c r="B20" s="26" t="s">
        <v>38</v>
      </c>
      <c r="C20" s="14" t="s">
        <v>8</v>
      </c>
      <c r="D20" s="14" t="s">
        <v>118</v>
      </c>
      <c r="E20" s="20">
        <v>2005</v>
      </c>
      <c r="F20" s="22" t="s">
        <v>7</v>
      </c>
      <c r="G20" s="41">
        <v>98</v>
      </c>
      <c r="H20" s="41">
        <v>83</v>
      </c>
      <c r="I20" s="41">
        <v>79</v>
      </c>
      <c r="J20" s="41">
        <v>95</v>
      </c>
      <c r="K20" s="11">
        <f t="shared" si="0"/>
        <v>355</v>
      </c>
      <c r="L20" s="11"/>
      <c r="M20" s="11">
        <v>9</v>
      </c>
    </row>
    <row r="21" spans="1:13" ht="18.75" x14ac:dyDescent="0.3">
      <c r="A21" s="35" t="s">
        <v>179</v>
      </c>
      <c r="B21" s="26" t="s">
        <v>38</v>
      </c>
      <c r="C21" s="14" t="s">
        <v>8</v>
      </c>
      <c r="D21" s="14" t="s">
        <v>119</v>
      </c>
      <c r="E21" s="20">
        <v>2007</v>
      </c>
      <c r="F21" s="22" t="s">
        <v>7</v>
      </c>
      <c r="G21" s="41">
        <v>86</v>
      </c>
      <c r="H21" s="42">
        <v>85</v>
      </c>
      <c r="I21" s="42">
        <v>94</v>
      </c>
      <c r="J21" s="42">
        <v>86</v>
      </c>
      <c r="K21" s="11">
        <f t="shared" si="0"/>
        <v>351</v>
      </c>
      <c r="L21" s="11"/>
      <c r="M21" s="13">
        <v>10</v>
      </c>
    </row>
    <row r="22" spans="1:13" ht="18.75" x14ac:dyDescent="0.3">
      <c r="A22" s="12" t="s">
        <v>171</v>
      </c>
      <c r="B22" s="26" t="s">
        <v>38</v>
      </c>
      <c r="C22" s="14" t="s">
        <v>54</v>
      </c>
      <c r="D22" s="14" t="s">
        <v>11</v>
      </c>
      <c r="E22" s="20">
        <v>2008</v>
      </c>
      <c r="F22" s="14" t="s">
        <v>12</v>
      </c>
      <c r="G22" s="41">
        <v>98</v>
      </c>
      <c r="H22" s="11">
        <v>95</v>
      </c>
      <c r="I22" s="11">
        <v>94</v>
      </c>
      <c r="J22" s="11">
        <v>69</v>
      </c>
      <c r="K22" s="11">
        <f t="shared" si="0"/>
        <v>356</v>
      </c>
      <c r="L22" s="11"/>
      <c r="M22" s="13">
        <v>11</v>
      </c>
    </row>
    <row r="23" spans="1:13" ht="18.75" x14ac:dyDescent="0.3">
      <c r="A23" s="35" t="s">
        <v>162</v>
      </c>
      <c r="B23" s="26" t="s">
        <v>38</v>
      </c>
      <c r="C23" s="15" t="s">
        <v>64</v>
      </c>
      <c r="D23" s="14" t="s">
        <v>137</v>
      </c>
      <c r="E23" s="20">
        <v>2006</v>
      </c>
      <c r="F23" s="15" t="s">
        <v>26</v>
      </c>
      <c r="G23" s="41">
        <v>88</v>
      </c>
      <c r="H23" s="11">
        <v>96</v>
      </c>
      <c r="I23" s="11">
        <v>74</v>
      </c>
      <c r="J23" s="11">
        <v>88</v>
      </c>
      <c r="K23" s="11">
        <f t="shared" si="0"/>
        <v>346</v>
      </c>
      <c r="L23" s="11"/>
      <c r="M23" s="11">
        <v>12</v>
      </c>
    </row>
    <row r="24" spans="1:13" ht="18.75" x14ac:dyDescent="0.3">
      <c r="A24" s="35" t="s">
        <v>177</v>
      </c>
      <c r="B24" s="36" t="s">
        <v>38</v>
      </c>
      <c r="C24" s="22" t="s">
        <v>133</v>
      </c>
      <c r="D24" s="22" t="s">
        <v>134</v>
      </c>
      <c r="E24" s="37">
        <v>2008</v>
      </c>
      <c r="F24" s="22" t="s">
        <v>130</v>
      </c>
      <c r="G24" s="41">
        <v>84</v>
      </c>
      <c r="H24" s="41">
        <v>97</v>
      </c>
      <c r="I24" s="41">
        <v>95</v>
      </c>
      <c r="J24" s="41">
        <v>68</v>
      </c>
      <c r="K24" s="11">
        <f t="shared" si="0"/>
        <v>344</v>
      </c>
      <c r="L24" s="11"/>
      <c r="M24" s="13">
        <v>13</v>
      </c>
    </row>
    <row r="25" spans="1:13" ht="18.75" x14ac:dyDescent="0.3">
      <c r="A25" s="12" t="s">
        <v>187</v>
      </c>
      <c r="B25" s="26" t="s">
        <v>38</v>
      </c>
      <c r="C25" s="14" t="s">
        <v>31</v>
      </c>
      <c r="D25" s="14" t="s">
        <v>122</v>
      </c>
      <c r="E25" s="20">
        <v>2006</v>
      </c>
      <c r="F25" s="22" t="s">
        <v>7</v>
      </c>
      <c r="G25" s="41">
        <v>87</v>
      </c>
      <c r="H25" s="42">
        <v>90</v>
      </c>
      <c r="I25" s="42">
        <v>87</v>
      </c>
      <c r="J25" s="42">
        <v>63</v>
      </c>
      <c r="K25" s="11">
        <f t="shared" si="0"/>
        <v>327</v>
      </c>
      <c r="L25" s="11"/>
      <c r="M25" s="11">
        <v>14</v>
      </c>
    </row>
    <row r="26" spans="1:13" ht="18.75" x14ac:dyDescent="0.3">
      <c r="A26" s="12" t="s">
        <v>172</v>
      </c>
      <c r="B26" s="26" t="s">
        <v>38</v>
      </c>
      <c r="C26" s="14" t="s">
        <v>73</v>
      </c>
      <c r="D26" s="14" t="s">
        <v>55</v>
      </c>
      <c r="E26" s="20">
        <v>2008</v>
      </c>
      <c r="F26" s="14" t="s">
        <v>56</v>
      </c>
      <c r="G26" s="41">
        <v>97</v>
      </c>
      <c r="H26" s="41">
        <v>79</v>
      </c>
      <c r="I26" s="41">
        <v>67</v>
      </c>
      <c r="J26" s="41">
        <v>71</v>
      </c>
      <c r="K26" s="11">
        <f t="shared" si="0"/>
        <v>314</v>
      </c>
      <c r="L26" s="11"/>
      <c r="M26" s="13">
        <v>15</v>
      </c>
    </row>
    <row r="27" spans="1:13" ht="18.75" x14ac:dyDescent="0.3">
      <c r="A27" s="12" t="s">
        <v>188</v>
      </c>
      <c r="B27" s="34" t="s">
        <v>38</v>
      </c>
      <c r="C27" s="22" t="s">
        <v>8</v>
      </c>
      <c r="D27" s="22" t="s">
        <v>123</v>
      </c>
      <c r="E27" s="16">
        <v>2008</v>
      </c>
      <c r="F27" s="22" t="s">
        <v>7</v>
      </c>
      <c r="G27" s="41">
        <v>76</v>
      </c>
      <c r="H27" s="42">
        <v>96</v>
      </c>
      <c r="I27" s="42">
        <v>61</v>
      </c>
      <c r="J27" s="42">
        <v>56</v>
      </c>
      <c r="K27" s="11">
        <f t="shared" si="0"/>
        <v>289</v>
      </c>
      <c r="L27" s="11"/>
      <c r="M27" s="13">
        <v>16</v>
      </c>
    </row>
    <row r="28" spans="1:13" x14ac:dyDescent="0.25">
      <c r="A28" s="97" t="s">
        <v>200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</row>
    <row r="29" spans="1:13" x14ac:dyDescent="0.2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</row>
    <row r="30" spans="1:13" ht="18.75" x14ac:dyDescent="0.3">
      <c r="A30" s="19" t="s">
        <v>193</v>
      </c>
      <c r="B30" s="19" t="s">
        <v>34</v>
      </c>
      <c r="C30" s="19" t="s">
        <v>0</v>
      </c>
      <c r="D30" s="19" t="s">
        <v>1</v>
      </c>
      <c r="E30" s="19" t="s">
        <v>2</v>
      </c>
      <c r="F30" s="19" t="s">
        <v>4</v>
      </c>
      <c r="G30" s="19" t="s">
        <v>13</v>
      </c>
      <c r="H30" s="19" t="s">
        <v>14</v>
      </c>
      <c r="I30" s="19" t="s">
        <v>15</v>
      </c>
      <c r="J30" s="19" t="s">
        <v>16</v>
      </c>
      <c r="K30" s="19" t="s">
        <v>17</v>
      </c>
      <c r="L30" s="19" t="s">
        <v>198</v>
      </c>
      <c r="M30" s="47" t="s">
        <v>195</v>
      </c>
    </row>
    <row r="31" spans="1:13" ht="18.75" x14ac:dyDescent="0.3">
      <c r="A31" s="12" t="s">
        <v>190</v>
      </c>
      <c r="B31" s="26" t="s">
        <v>37</v>
      </c>
      <c r="C31" s="14" t="s">
        <v>75</v>
      </c>
      <c r="D31" s="15" t="s">
        <v>74</v>
      </c>
      <c r="E31" s="20">
        <v>2008</v>
      </c>
      <c r="F31" s="14" t="s">
        <v>76</v>
      </c>
      <c r="G31" s="41">
        <v>99</v>
      </c>
      <c r="H31" s="44">
        <v>100</v>
      </c>
      <c r="I31" s="41">
        <v>96</v>
      </c>
      <c r="J31" s="41">
        <v>95</v>
      </c>
      <c r="K31" s="11">
        <f t="shared" ref="K31:K39" si="1">SUM(G31:J31)</f>
        <v>390</v>
      </c>
      <c r="L31" s="11"/>
      <c r="M31" s="70">
        <v>1</v>
      </c>
    </row>
    <row r="32" spans="1:13" ht="18.75" x14ac:dyDescent="0.3">
      <c r="A32" s="35" t="s">
        <v>174</v>
      </c>
      <c r="B32" s="29" t="s">
        <v>37</v>
      </c>
      <c r="C32" s="11" t="s">
        <v>79</v>
      </c>
      <c r="D32" s="14" t="s">
        <v>80</v>
      </c>
      <c r="E32" s="20">
        <v>2007</v>
      </c>
      <c r="F32" s="22"/>
      <c r="G32" s="44">
        <v>100</v>
      </c>
      <c r="H32" s="44">
        <v>100</v>
      </c>
      <c r="I32" s="41">
        <v>86</v>
      </c>
      <c r="J32" s="41">
        <v>96</v>
      </c>
      <c r="K32" s="11">
        <f t="shared" si="1"/>
        <v>382</v>
      </c>
      <c r="L32" s="11"/>
      <c r="M32" s="70">
        <v>2</v>
      </c>
    </row>
    <row r="33" spans="1:13" ht="18.75" x14ac:dyDescent="0.3">
      <c r="A33" s="12" t="s">
        <v>185</v>
      </c>
      <c r="B33" s="36" t="s">
        <v>37</v>
      </c>
      <c r="C33" s="22" t="s">
        <v>145</v>
      </c>
      <c r="D33" s="22" t="s">
        <v>146</v>
      </c>
      <c r="E33" s="37">
        <v>2006</v>
      </c>
      <c r="F33" s="11" t="s">
        <v>147</v>
      </c>
      <c r="G33" s="44">
        <v>100</v>
      </c>
      <c r="H33" s="41">
        <v>98</v>
      </c>
      <c r="I33" s="41">
        <v>89</v>
      </c>
      <c r="J33" s="41">
        <v>93</v>
      </c>
      <c r="K33" s="11">
        <f t="shared" si="1"/>
        <v>380</v>
      </c>
      <c r="L33" s="11"/>
      <c r="M33" s="71">
        <v>3</v>
      </c>
    </row>
    <row r="34" spans="1:13" ht="18.75" x14ac:dyDescent="0.3">
      <c r="A34" s="35" t="s">
        <v>178</v>
      </c>
      <c r="B34" s="26" t="s">
        <v>37</v>
      </c>
      <c r="C34" s="14" t="s">
        <v>27</v>
      </c>
      <c r="D34" s="15" t="s">
        <v>28</v>
      </c>
      <c r="E34" s="20">
        <v>2008</v>
      </c>
      <c r="F34" s="14" t="s">
        <v>26</v>
      </c>
      <c r="G34" s="41">
        <v>97</v>
      </c>
      <c r="H34" s="42">
        <v>99</v>
      </c>
      <c r="I34" s="42">
        <v>90</v>
      </c>
      <c r="J34" s="42">
        <v>90</v>
      </c>
      <c r="K34" s="11">
        <f t="shared" si="1"/>
        <v>376</v>
      </c>
      <c r="L34" s="11"/>
      <c r="M34" s="11">
        <v>4</v>
      </c>
    </row>
    <row r="35" spans="1:13" ht="18.75" x14ac:dyDescent="0.3">
      <c r="A35" s="35" t="s">
        <v>176</v>
      </c>
      <c r="B35" s="36" t="s">
        <v>37</v>
      </c>
      <c r="C35" s="22" t="s">
        <v>135</v>
      </c>
      <c r="D35" s="22" t="s">
        <v>136</v>
      </c>
      <c r="E35" s="37">
        <v>2008</v>
      </c>
      <c r="F35" s="22" t="s">
        <v>130</v>
      </c>
      <c r="G35" s="41">
        <v>98</v>
      </c>
      <c r="H35" s="41">
        <v>94</v>
      </c>
      <c r="I35" s="41">
        <v>89</v>
      </c>
      <c r="J35" s="41">
        <v>92</v>
      </c>
      <c r="K35" s="11">
        <f t="shared" si="1"/>
        <v>373</v>
      </c>
      <c r="L35" s="11"/>
      <c r="M35" s="11">
        <v>5</v>
      </c>
    </row>
    <row r="36" spans="1:13" ht="18.75" x14ac:dyDescent="0.3">
      <c r="A36" s="12" t="s">
        <v>183</v>
      </c>
      <c r="B36" s="26" t="s">
        <v>37</v>
      </c>
      <c r="C36" s="8" t="s">
        <v>127</v>
      </c>
      <c r="D36" s="8" t="s">
        <v>126</v>
      </c>
      <c r="E36" s="3">
        <v>2007</v>
      </c>
      <c r="F36" s="22" t="s">
        <v>7</v>
      </c>
      <c r="G36" s="41">
        <v>93</v>
      </c>
      <c r="H36" s="42">
        <v>99</v>
      </c>
      <c r="I36" s="42">
        <v>85</v>
      </c>
      <c r="J36" s="42">
        <v>92</v>
      </c>
      <c r="K36" s="11">
        <f t="shared" si="1"/>
        <v>369</v>
      </c>
      <c r="L36" s="11"/>
      <c r="M36" s="11">
        <v>6</v>
      </c>
    </row>
    <row r="37" spans="1:13" ht="18.75" x14ac:dyDescent="0.3">
      <c r="A37" s="35" t="s">
        <v>158</v>
      </c>
      <c r="B37" s="26" t="s">
        <v>37</v>
      </c>
      <c r="C37" s="14" t="s">
        <v>57</v>
      </c>
      <c r="D37" s="15" t="s">
        <v>58</v>
      </c>
      <c r="E37" s="20">
        <v>2006</v>
      </c>
      <c r="F37" s="14" t="s">
        <v>59</v>
      </c>
      <c r="G37" s="11">
        <v>94</v>
      </c>
      <c r="H37" s="41">
        <v>95</v>
      </c>
      <c r="I37" s="41">
        <v>89</v>
      </c>
      <c r="J37" s="41">
        <v>89</v>
      </c>
      <c r="K37" s="11">
        <f t="shared" si="1"/>
        <v>367</v>
      </c>
      <c r="L37" s="11"/>
      <c r="M37" s="13">
        <v>7</v>
      </c>
    </row>
    <row r="38" spans="1:13" ht="18.75" x14ac:dyDescent="0.3">
      <c r="A38" s="35" t="s">
        <v>175</v>
      </c>
      <c r="B38" s="29" t="s">
        <v>37</v>
      </c>
      <c r="C38" s="11" t="s">
        <v>24</v>
      </c>
      <c r="D38" s="14" t="s">
        <v>10</v>
      </c>
      <c r="E38" s="20">
        <v>2006</v>
      </c>
      <c r="F38" s="22" t="s">
        <v>18</v>
      </c>
      <c r="G38" s="41">
        <v>95</v>
      </c>
      <c r="H38" s="41">
        <v>95</v>
      </c>
      <c r="I38" s="41">
        <v>82</v>
      </c>
      <c r="J38" s="41">
        <v>73</v>
      </c>
      <c r="K38" s="11">
        <f t="shared" si="1"/>
        <v>345</v>
      </c>
      <c r="L38" s="11"/>
      <c r="M38" s="13">
        <v>8</v>
      </c>
    </row>
    <row r="39" spans="1:13" ht="18.75" x14ac:dyDescent="0.3">
      <c r="A39" s="30" t="s">
        <v>151</v>
      </c>
      <c r="B39" s="26" t="s">
        <v>37</v>
      </c>
      <c r="C39" s="14" t="s">
        <v>25</v>
      </c>
      <c r="D39" s="14" t="s">
        <v>104</v>
      </c>
      <c r="E39" s="20">
        <v>2008</v>
      </c>
      <c r="F39" s="14" t="s">
        <v>105</v>
      </c>
      <c r="G39" s="11">
        <v>94</v>
      </c>
      <c r="H39" s="41">
        <v>92</v>
      </c>
      <c r="I39" s="41">
        <v>78</v>
      </c>
      <c r="J39" s="41">
        <v>60</v>
      </c>
      <c r="K39" s="11">
        <f t="shared" si="1"/>
        <v>324</v>
      </c>
      <c r="L39" s="11"/>
      <c r="M39" s="11">
        <v>9</v>
      </c>
    </row>
  </sheetData>
  <sortState xmlns:xlrd2="http://schemas.microsoft.com/office/spreadsheetml/2017/richdata2" ref="A11:M33">
    <sortCondition ref="B10:B33"/>
  </sortState>
  <mergeCells count="4">
    <mergeCell ref="A6:K6"/>
    <mergeCell ref="E7:K7"/>
    <mergeCell ref="A9:M10"/>
    <mergeCell ref="A28:M29"/>
  </mergeCells>
  <pageMargins left="0.7" right="0.7" top="0.78740157499999996" bottom="0.78740157499999996" header="0.3" footer="0.3"/>
  <pageSetup paperSize="9" scale="70" fitToWidth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5:M32"/>
  <sheetViews>
    <sheetView tabSelected="1" workbookViewId="0">
      <selection activeCell="O19" sqref="O19"/>
    </sheetView>
  </sheetViews>
  <sheetFormatPr defaultRowHeight="15" x14ac:dyDescent="0.25"/>
  <cols>
    <col min="1" max="1" width="7.5703125" customWidth="1"/>
    <col min="2" max="2" width="13.5703125" customWidth="1"/>
    <col min="3" max="3" width="20.28515625" customWidth="1"/>
    <col min="4" max="4" width="19.7109375" customWidth="1"/>
    <col min="6" max="6" width="27.28515625" customWidth="1"/>
    <col min="13" max="13" width="7.7109375" customWidth="1"/>
  </cols>
  <sheetData>
    <row r="5" spans="1:13" ht="23.25" x14ac:dyDescent="0.35">
      <c r="A5" s="77" t="s">
        <v>237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49"/>
    </row>
    <row r="6" spans="1:13" ht="18.75" x14ac:dyDescent="0.3">
      <c r="A6" s="38"/>
      <c r="B6" s="38"/>
      <c r="C6" s="39">
        <v>45528</v>
      </c>
      <c r="D6" s="38"/>
      <c r="E6" s="78" t="s">
        <v>19</v>
      </c>
      <c r="F6" s="78"/>
      <c r="G6" s="78"/>
      <c r="H6" s="78"/>
      <c r="I6" s="78"/>
      <c r="J6" s="78"/>
      <c r="K6" s="78"/>
      <c r="L6" s="40"/>
    </row>
    <row r="7" spans="1:13" ht="18" customHeight="1" x14ac:dyDescent="0.25">
      <c r="A7" s="99" t="s">
        <v>201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1:13" ht="18" customHeight="1" x14ac:dyDescent="0.25">
      <c r="A8" s="102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103"/>
    </row>
    <row r="9" spans="1:13" ht="18.75" x14ac:dyDescent="0.3">
      <c r="A9" s="19" t="s">
        <v>193</v>
      </c>
      <c r="B9" s="19" t="s">
        <v>34</v>
      </c>
      <c r="C9" s="19" t="s">
        <v>0</v>
      </c>
      <c r="D9" s="19" t="s">
        <v>1</v>
      </c>
      <c r="E9" s="19" t="s">
        <v>2</v>
      </c>
      <c r="F9" s="19" t="s">
        <v>4</v>
      </c>
      <c r="G9" s="19" t="s">
        <v>13</v>
      </c>
      <c r="H9" s="19" t="s">
        <v>14</v>
      </c>
      <c r="I9" s="19" t="s">
        <v>15</v>
      </c>
      <c r="J9" s="19" t="s">
        <v>16</v>
      </c>
      <c r="K9" s="19" t="s">
        <v>17</v>
      </c>
      <c r="L9" s="19" t="s">
        <v>198</v>
      </c>
      <c r="M9" s="47" t="s">
        <v>195</v>
      </c>
    </row>
    <row r="10" spans="1:13" ht="18.75" x14ac:dyDescent="0.3">
      <c r="A10" s="30" t="s">
        <v>150</v>
      </c>
      <c r="B10" s="24" t="s">
        <v>36</v>
      </c>
      <c r="C10" s="15" t="s">
        <v>48</v>
      </c>
      <c r="D10" s="14" t="s">
        <v>49</v>
      </c>
      <c r="E10" s="20">
        <v>2009</v>
      </c>
      <c r="F10" s="15" t="s">
        <v>50</v>
      </c>
      <c r="G10" s="11">
        <v>99</v>
      </c>
      <c r="H10" s="41">
        <v>99</v>
      </c>
      <c r="I10" s="41">
        <v>97</v>
      </c>
      <c r="J10" s="41">
        <v>98</v>
      </c>
      <c r="K10" s="11">
        <f t="shared" ref="K10:K24" si="0">SUM(G10:J10)</f>
        <v>393</v>
      </c>
      <c r="L10" s="11"/>
      <c r="M10" s="71">
        <v>1</v>
      </c>
    </row>
    <row r="11" spans="1:13" ht="18.75" x14ac:dyDescent="0.3">
      <c r="A11" s="30" t="s">
        <v>149</v>
      </c>
      <c r="B11" s="25" t="s">
        <v>36</v>
      </c>
      <c r="C11" s="15" t="s">
        <v>42</v>
      </c>
      <c r="D11" s="15" t="s">
        <v>10</v>
      </c>
      <c r="E11" s="16">
        <v>2009</v>
      </c>
      <c r="F11" s="15" t="s">
        <v>18</v>
      </c>
      <c r="G11" s="11">
        <v>95</v>
      </c>
      <c r="H11" s="41">
        <v>90</v>
      </c>
      <c r="I11" s="41">
        <v>98</v>
      </c>
      <c r="J11" s="41">
        <v>99</v>
      </c>
      <c r="K11" s="11">
        <f t="shared" si="0"/>
        <v>382</v>
      </c>
      <c r="L11" s="11"/>
      <c r="M11" s="71">
        <v>2</v>
      </c>
    </row>
    <row r="12" spans="1:13" ht="18.75" x14ac:dyDescent="0.3">
      <c r="A12" s="35" t="s">
        <v>168</v>
      </c>
      <c r="B12" s="28" t="s">
        <v>36</v>
      </c>
      <c r="C12" s="15" t="s">
        <v>85</v>
      </c>
      <c r="D12" s="15" t="s">
        <v>141</v>
      </c>
      <c r="E12" s="16">
        <v>2012</v>
      </c>
      <c r="F12" s="15" t="s">
        <v>50</v>
      </c>
      <c r="G12" s="41">
        <v>95</v>
      </c>
      <c r="H12" s="13">
        <v>94</v>
      </c>
      <c r="I12" s="13">
        <v>97</v>
      </c>
      <c r="J12" s="13">
        <v>92</v>
      </c>
      <c r="K12" s="11">
        <f t="shared" si="0"/>
        <v>378</v>
      </c>
      <c r="L12" s="11"/>
      <c r="M12" s="71">
        <v>3</v>
      </c>
    </row>
    <row r="13" spans="1:13" ht="18.75" x14ac:dyDescent="0.3">
      <c r="A13" s="35" t="s">
        <v>167</v>
      </c>
      <c r="B13" s="27" t="s">
        <v>36</v>
      </c>
      <c r="C13" s="14" t="s">
        <v>131</v>
      </c>
      <c r="D13" s="14" t="s">
        <v>132</v>
      </c>
      <c r="E13" s="3"/>
      <c r="F13" s="8" t="s">
        <v>130</v>
      </c>
      <c r="G13" s="41">
        <v>88</v>
      </c>
      <c r="H13" s="13">
        <v>95</v>
      </c>
      <c r="I13" s="13">
        <v>99</v>
      </c>
      <c r="J13" s="13">
        <v>94</v>
      </c>
      <c r="K13" s="11">
        <f t="shared" si="0"/>
        <v>376</v>
      </c>
      <c r="L13" s="11"/>
      <c r="M13" s="11">
        <v>4</v>
      </c>
    </row>
    <row r="14" spans="1:13" ht="18.75" x14ac:dyDescent="0.3">
      <c r="A14" s="30" t="s">
        <v>154</v>
      </c>
      <c r="B14" s="24" t="s">
        <v>36</v>
      </c>
      <c r="C14" s="14" t="s">
        <v>95</v>
      </c>
      <c r="D14" s="14" t="s">
        <v>96</v>
      </c>
      <c r="E14" s="20">
        <v>2009</v>
      </c>
      <c r="F14" s="14" t="s">
        <v>50</v>
      </c>
      <c r="G14" s="11">
        <v>95</v>
      </c>
      <c r="H14" s="41">
        <v>87</v>
      </c>
      <c r="I14" s="41">
        <v>96</v>
      </c>
      <c r="J14" s="41">
        <v>97</v>
      </c>
      <c r="K14" s="11">
        <f t="shared" si="0"/>
        <v>375</v>
      </c>
      <c r="L14" s="11"/>
      <c r="M14" s="11">
        <v>5</v>
      </c>
    </row>
    <row r="15" spans="1:13" ht="18.75" x14ac:dyDescent="0.3">
      <c r="A15" s="30" t="s">
        <v>148</v>
      </c>
      <c r="B15" s="24" t="s">
        <v>36</v>
      </c>
      <c r="C15" s="14" t="s">
        <v>25</v>
      </c>
      <c r="D15" s="14" t="s">
        <v>51</v>
      </c>
      <c r="E15" s="20">
        <v>2011</v>
      </c>
      <c r="F15" s="14" t="s">
        <v>26</v>
      </c>
      <c r="G15" s="11">
        <v>90</v>
      </c>
      <c r="H15" s="41">
        <v>88</v>
      </c>
      <c r="I15" s="41">
        <v>97</v>
      </c>
      <c r="J15" s="41">
        <v>97</v>
      </c>
      <c r="K15" s="11">
        <f t="shared" si="0"/>
        <v>372</v>
      </c>
      <c r="L15" s="11"/>
      <c r="M15" s="11">
        <v>6</v>
      </c>
    </row>
    <row r="16" spans="1:13" ht="18.75" x14ac:dyDescent="0.3">
      <c r="A16" s="35" t="s">
        <v>181</v>
      </c>
      <c r="B16" s="25" t="s">
        <v>36</v>
      </c>
      <c r="C16" s="14" t="s">
        <v>60</v>
      </c>
      <c r="D16" s="14" t="s">
        <v>58</v>
      </c>
      <c r="E16" s="3">
        <v>2011</v>
      </c>
      <c r="F16" s="8" t="s">
        <v>59</v>
      </c>
      <c r="G16" s="41">
        <v>95</v>
      </c>
      <c r="H16" s="42">
        <v>89</v>
      </c>
      <c r="I16" s="42">
        <v>93</v>
      </c>
      <c r="J16" s="42">
        <v>94</v>
      </c>
      <c r="K16" s="11">
        <f t="shared" si="0"/>
        <v>371</v>
      </c>
      <c r="L16" s="11"/>
      <c r="M16" s="11">
        <v>7</v>
      </c>
    </row>
    <row r="17" spans="1:13" ht="18.75" x14ac:dyDescent="0.3">
      <c r="A17" s="35" t="s">
        <v>166</v>
      </c>
      <c r="B17" s="27" t="s">
        <v>36</v>
      </c>
      <c r="C17" s="14" t="s">
        <v>24</v>
      </c>
      <c r="D17" s="14" t="s">
        <v>116</v>
      </c>
      <c r="E17" s="3">
        <v>2009</v>
      </c>
      <c r="F17" s="8" t="s">
        <v>117</v>
      </c>
      <c r="G17" s="41">
        <v>96</v>
      </c>
      <c r="H17" s="13">
        <v>75</v>
      </c>
      <c r="I17" s="13">
        <v>94</v>
      </c>
      <c r="J17" s="13">
        <v>97</v>
      </c>
      <c r="K17" s="11">
        <f t="shared" si="0"/>
        <v>362</v>
      </c>
      <c r="L17" s="11"/>
      <c r="M17" s="11">
        <v>8</v>
      </c>
    </row>
    <row r="18" spans="1:13" ht="18.75" x14ac:dyDescent="0.3">
      <c r="A18" s="30" t="s">
        <v>156</v>
      </c>
      <c r="B18" s="24" t="s">
        <v>36</v>
      </c>
      <c r="C18" s="14" t="s">
        <v>93</v>
      </c>
      <c r="D18" s="14" t="s">
        <v>92</v>
      </c>
      <c r="E18" s="20">
        <v>2012</v>
      </c>
      <c r="F18" s="14" t="s">
        <v>94</v>
      </c>
      <c r="G18" s="11">
        <v>79</v>
      </c>
      <c r="H18" s="41">
        <v>77</v>
      </c>
      <c r="I18" s="41">
        <v>97</v>
      </c>
      <c r="J18" s="41">
        <v>96</v>
      </c>
      <c r="K18" s="11">
        <f t="shared" si="0"/>
        <v>349</v>
      </c>
      <c r="L18" s="11"/>
      <c r="M18" s="11">
        <v>9</v>
      </c>
    </row>
    <row r="19" spans="1:13" ht="18.75" x14ac:dyDescent="0.3">
      <c r="A19" s="35" t="s">
        <v>161</v>
      </c>
      <c r="B19" s="27" t="s">
        <v>36</v>
      </c>
      <c r="C19" s="15" t="s">
        <v>22</v>
      </c>
      <c r="D19" s="14" t="s">
        <v>23</v>
      </c>
      <c r="E19" s="20">
        <v>2011</v>
      </c>
      <c r="F19" s="15" t="s">
        <v>30</v>
      </c>
      <c r="G19" s="41">
        <v>75</v>
      </c>
      <c r="H19" s="11">
        <v>69</v>
      </c>
      <c r="I19" s="11">
        <v>82</v>
      </c>
      <c r="J19" s="11">
        <v>92</v>
      </c>
      <c r="K19" s="11">
        <f t="shared" si="0"/>
        <v>318</v>
      </c>
      <c r="L19" s="11"/>
      <c r="M19" s="13">
        <v>10</v>
      </c>
    </row>
    <row r="20" spans="1:13" ht="18.75" x14ac:dyDescent="0.3">
      <c r="A20" s="35" t="s">
        <v>180</v>
      </c>
      <c r="B20" s="27" t="s">
        <v>36</v>
      </c>
      <c r="C20" s="15" t="s">
        <v>22</v>
      </c>
      <c r="D20" s="14" t="s">
        <v>33</v>
      </c>
      <c r="E20" s="3">
        <v>2012</v>
      </c>
      <c r="F20" s="8" t="s">
        <v>59</v>
      </c>
      <c r="G20" s="41">
        <v>61</v>
      </c>
      <c r="H20" s="42">
        <v>90</v>
      </c>
      <c r="I20" s="42">
        <v>86</v>
      </c>
      <c r="J20" s="42">
        <v>81</v>
      </c>
      <c r="K20" s="11">
        <f t="shared" si="0"/>
        <v>318</v>
      </c>
      <c r="L20" s="11"/>
      <c r="M20" s="11">
        <v>11</v>
      </c>
    </row>
    <row r="21" spans="1:13" ht="18.75" x14ac:dyDescent="0.3">
      <c r="A21" s="35" t="s">
        <v>189</v>
      </c>
      <c r="B21" s="27" t="s">
        <v>36</v>
      </c>
      <c r="C21" s="14" t="s">
        <v>110</v>
      </c>
      <c r="D21" s="14" t="s">
        <v>113</v>
      </c>
      <c r="E21" s="3">
        <v>2012</v>
      </c>
      <c r="F21" s="8" t="s">
        <v>107</v>
      </c>
      <c r="G21" s="41">
        <v>44</v>
      </c>
      <c r="H21" s="41">
        <v>56</v>
      </c>
      <c r="I21" s="41">
        <v>10</v>
      </c>
      <c r="J21" s="41">
        <v>61</v>
      </c>
      <c r="K21" s="11">
        <f t="shared" si="0"/>
        <v>171</v>
      </c>
      <c r="L21" s="11"/>
      <c r="M21" s="11">
        <v>12</v>
      </c>
    </row>
    <row r="22" spans="1:13" ht="18.75" x14ac:dyDescent="0.3">
      <c r="A22" s="35" t="s">
        <v>173</v>
      </c>
      <c r="B22" s="27" t="s">
        <v>36</v>
      </c>
      <c r="C22" s="14" t="s">
        <v>108</v>
      </c>
      <c r="D22" s="14" t="s">
        <v>109</v>
      </c>
      <c r="E22" s="3">
        <v>2009</v>
      </c>
      <c r="F22" s="8" t="s">
        <v>107</v>
      </c>
      <c r="G22" s="41">
        <v>52</v>
      </c>
      <c r="H22" s="42">
        <v>53</v>
      </c>
      <c r="I22" s="42">
        <v>0</v>
      </c>
      <c r="J22" s="42">
        <v>5</v>
      </c>
      <c r="K22" s="11">
        <f t="shared" si="0"/>
        <v>110</v>
      </c>
      <c r="L22" s="11"/>
      <c r="M22" s="11">
        <v>13</v>
      </c>
    </row>
    <row r="23" spans="1:13" ht="18.75" x14ac:dyDescent="0.3">
      <c r="A23" s="12" t="s">
        <v>169</v>
      </c>
      <c r="B23" s="33" t="s">
        <v>36</v>
      </c>
      <c r="C23" s="11" t="s">
        <v>111</v>
      </c>
      <c r="D23" s="11" t="s">
        <v>112</v>
      </c>
      <c r="E23" s="37">
        <v>2010</v>
      </c>
      <c r="F23" s="8" t="s">
        <v>107</v>
      </c>
      <c r="G23" s="41">
        <v>39</v>
      </c>
      <c r="H23" s="11">
        <v>58</v>
      </c>
      <c r="I23" s="11">
        <v>0</v>
      </c>
      <c r="J23" s="11">
        <v>0</v>
      </c>
      <c r="K23" s="11">
        <f t="shared" si="0"/>
        <v>97</v>
      </c>
      <c r="L23" s="11"/>
      <c r="M23" s="11">
        <v>14</v>
      </c>
    </row>
    <row r="24" spans="1:13" ht="18.75" x14ac:dyDescent="0.3">
      <c r="A24" s="30" t="s">
        <v>157</v>
      </c>
      <c r="B24" s="24" t="s">
        <v>36</v>
      </c>
      <c r="C24" s="14" t="s">
        <v>79</v>
      </c>
      <c r="D24" s="14" t="s">
        <v>106</v>
      </c>
      <c r="E24" s="20">
        <v>2010</v>
      </c>
      <c r="F24" s="14" t="s">
        <v>107</v>
      </c>
      <c r="G24" s="11">
        <v>10</v>
      </c>
      <c r="H24" s="41">
        <v>36</v>
      </c>
      <c r="I24" s="41">
        <v>39</v>
      </c>
      <c r="J24" s="41">
        <v>0</v>
      </c>
      <c r="K24" s="11">
        <f t="shared" si="0"/>
        <v>85</v>
      </c>
      <c r="L24" s="11"/>
      <c r="M24" s="11">
        <v>15</v>
      </c>
    </row>
    <row r="25" spans="1:13" x14ac:dyDescent="0.25">
      <c r="A25" s="99" t="s">
        <v>202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1"/>
    </row>
    <row r="26" spans="1:13" x14ac:dyDescent="0.25">
      <c r="A26" s="102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103"/>
    </row>
    <row r="27" spans="1:13" ht="18.75" x14ac:dyDescent="0.3">
      <c r="A27" s="12" t="s">
        <v>165</v>
      </c>
      <c r="B27" s="27" t="s">
        <v>35</v>
      </c>
      <c r="C27" s="15" t="s">
        <v>114</v>
      </c>
      <c r="D27" s="14" t="s">
        <v>115</v>
      </c>
      <c r="E27" s="3">
        <v>2010</v>
      </c>
      <c r="F27" s="8" t="s">
        <v>117</v>
      </c>
      <c r="G27" s="41">
        <v>94</v>
      </c>
      <c r="H27" s="13">
        <v>99</v>
      </c>
      <c r="I27" s="13">
        <v>97</v>
      </c>
      <c r="J27" s="13">
        <v>93</v>
      </c>
      <c r="K27" s="11">
        <f t="shared" ref="K27:K32" si="1">SUM(G27:J27)</f>
        <v>383</v>
      </c>
      <c r="L27" s="11"/>
      <c r="M27" s="71">
        <v>1</v>
      </c>
    </row>
    <row r="28" spans="1:13" ht="18.75" x14ac:dyDescent="0.3">
      <c r="A28" s="35" t="s">
        <v>164</v>
      </c>
      <c r="B28" s="27" t="s">
        <v>35</v>
      </c>
      <c r="C28" s="15" t="s">
        <v>31</v>
      </c>
      <c r="D28" s="14" t="s">
        <v>32</v>
      </c>
      <c r="E28" s="3">
        <v>2010</v>
      </c>
      <c r="F28" s="8" t="s">
        <v>59</v>
      </c>
      <c r="G28" s="41">
        <v>99</v>
      </c>
      <c r="H28" s="13">
        <v>87</v>
      </c>
      <c r="I28" s="13">
        <v>96</v>
      </c>
      <c r="J28" s="48">
        <v>100</v>
      </c>
      <c r="K28" s="11">
        <f t="shared" si="1"/>
        <v>382</v>
      </c>
      <c r="L28" s="11"/>
      <c r="M28" s="71">
        <v>2</v>
      </c>
    </row>
    <row r="29" spans="1:13" ht="18.75" x14ac:dyDescent="0.3">
      <c r="A29" s="30" t="s">
        <v>155</v>
      </c>
      <c r="B29" s="24" t="s">
        <v>35</v>
      </c>
      <c r="C29" s="14" t="s">
        <v>88</v>
      </c>
      <c r="D29" s="14" t="s">
        <v>89</v>
      </c>
      <c r="E29" s="20">
        <v>2013</v>
      </c>
      <c r="F29" s="14"/>
      <c r="G29" s="11">
        <v>91</v>
      </c>
      <c r="H29" s="41">
        <v>92</v>
      </c>
      <c r="I29" s="41">
        <v>85</v>
      </c>
      <c r="J29" s="41">
        <v>94</v>
      </c>
      <c r="K29" s="11">
        <f t="shared" si="1"/>
        <v>362</v>
      </c>
      <c r="L29" s="11"/>
      <c r="M29" s="71">
        <v>3</v>
      </c>
    </row>
    <row r="30" spans="1:13" ht="18.75" x14ac:dyDescent="0.3">
      <c r="A30" s="30" t="s">
        <v>153</v>
      </c>
      <c r="B30" s="50" t="s">
        <v>35</v>
      </c>
      <c r="C30" s="14" t="s">
        <v>81</v>
      </c>
      <c r="D30" s="14" t="s">
        <v>97</v>
      </c>
      <c r="E30" s="20">
        <v>2013</v>
      </c>
      <c r="F30" s="14"/>
      <c r="G30" s="11">
        <v>88</v>
      </c>
      <c r="H30" s="41">
        <v>74</v>
      </c>
      <c r="I30" s="41">
        <v>95</v>
      </c>
      <c r="J30" s="41">
        <v>97</v>
      </c>
      <c r="K30" s="11">
        <f t="shared" si="1"/>
        <v>354</v>
      </c>
      <c r="L30" s="11"/>
      <c r="M30" s="51">
        <v>4</v>
      </c>
    </row>
    <row r="31" spans="1:13" ht="18.75" x14ac:dyDescent="0.3">
      <c r="A31" s="12" t="s">
        <v>170</v>
      </c>
      <c r="B31" s="24" t="s">
        <v>35</v>
      </c>
      <c r="C31" s="14" t="s">
        <v>54</v>
      </c>
      <c r="D31" s="14" t="s">
        <v>65</v>
      </c>
      <c r="E31" s="20">
        <v>2011</v>
      </c>
      <c r="F31" s="14" t="s">
        <v>50</v>
      </c>
      <c r="G31" s="41">
        <v>87</v>
      </c>
      <c r="H31" s="11">
        <v>79</v>
      </c>
      <c r="I31" s="11">
        <v>77</v>
      </c>
      <c r="J31" s="11">
        <v>93</v>
      </c>
      <c r="K31" s="11">
        <f t="shared" si="1"/>
        <v>336</v>
      </c>
      <c r="L31" s="11"/>
      <c r="M31" s="11">
        <v>5</v>
      </c>
    </row>
    <row r="32" spans="1:13" ht="18.75" x14ac:dyDescent="0.3">
      <c r="A32" s="30" t="s">
        <v>152</v>
      </c>
      <c r="B32" s="24" t="s">
        <v>35</v>
      </c>
      <c r="C32" s="14" t="s">
        <v>77</v>
      </c>
      <c r="D32" s="14" t="s">
        <v>78</v>
      </c>
      <c r="E32" s="20">
        <v>2013</v>
      </c>
      <c r="F32" s="14"/>
      <c r="G32" s="11">
        <v>63</v>
      </c>
      <c r="H32" s="41">
        <v>66</v>
      </c>
      <c r="I32" s="41">
        <v>77</v>
      </c>
      <c r="J32" s="41">
        <v>83</v>
      </c>
      <c r="K32" s="11">
        <f t="shared" si="1"/>
        <v>289</v>
      </c>
      <c r="L32" s="11"/>
      <c r="M32" s="11">
        <v>6</v>
      </c>
    </row>
  </sheetData>
  <sortState xmlns:xlrd2="http://schemas.microsoft.com/office/spreadsheetml/2017/richdata2" ref="A11:M31">
    <sortCondition ref="B11:B31"/>
  </sortState>
  <mergeCells count="4">
    <mergeCell ref="A5:K5"/>
    <mergeCell ref="E6:K6"/>
    <mergeCell ref="A7:M8"/>
    <mergeCell ref="A25:M26"/>
  </mergeCells>
  <pageMargins left="0.25" right="0.25" top="0.75" bottom="0.75" header="0.3" footer="0.3"/>
  <pageSetup paperSize="9" scale="86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Žáci a žákyně</vt:lpstr>
      <vt:lpstr>ŽÁCI  KAT.</vt:lpstr>
      <vt:lpstr>Celkové vyh. 4 kola</vt:lpstr>
      <vt:lpstr>JUN.KAT.</vt:lpstr>
      <vt:lpstr>Dorost kat.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Josef Kraus</dc:creator>
  <cp:lastModifiedBy>Martin Beran</cp:lastModifiedBy>
  <cp:lastPrinted>2024-08-25T08:06:05Z</cp:lastPrinted>
  <dcterms:created xsi:type="dcterms:W3CDTF">2015-03-16T07:11:35Z</dcterms:created>
  <dcterms:modified xsi:type="dcterms:W3CDTF">2024-08-25T08:09:30Z</dcterms:modified>
</cp:coreProperties>
</file>