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media/image3.png" ContentType="image/png"/>
  <Override PartName="/xl/media/image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ýsledková tabulk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<sst xmlns="http://schemas.openxmlformats.org/spreadsheetml/2006/main" count="174" uniqueCount="99">
  <si>
    <t xml:space="preserve">Pohár ČMMJ Běžící kňour</t>
  </si>
  <si>
    <t xml:space="preserve">Jméno a příjmení</t>
  </si>
  <si>
    <t xml:space="preserve">Kat.</t>
  </si>
  <si>
    <t xml:space="preserve">Dnešice</t>
  </si>
  <si>
    <t xml:space="preserve">Světnov</t>
  </si>
  <si>
    <t xml:space="preserve">Jičín</t>
  </si>
  <si>
    <t xml:space="preserve">S. Bělá</t>
  </si>
  <si>
    <t xml:space="preserve">Kolo 5</t>
  </si>
  <si>
    <t xml:space="preserve">Kolo 6</t>
  </si>
  <si>
    <t xml:space="preserve">Kolo 7</t>
  </si>
  <si>
    <t xml:space="preserve">Kolo 8</t>
  </si>
  <si>
    <t xml:space="preserve">Kolo 9</t>
  </si>
  <si>
    <t xml:space="preserve">Kolo 10</t>
  </si>
  <si>
    <t xml:space="preserve">1. nejlepší výsledek</t>
  </si>
  <si>
    <t xml:space="preserve">2. nejlepší výsledek</t>
  </si>
  <si>
    <t xml:space="preserve">3. nejlepší výsledek</t>
  </si>
  <si>
    <t xml:space="preserve">Průměr nejlepších výsledků</t>
  </si>
  <si>
    <t xml:space="preserve">Součet nejlepších výsledků</t>
  </si>
  <si>
    <t xml:space="preserve">Pořadí</t>
  </si>
  <si>
    <t xml:space="preserve">Martin Helebrant</t>
  </si>
  <si>
    <t xml:space="preserve">M</t>
  </si>
  <si>
    <t xml:space="preserve">1.</t>
  </si>
  <si>
    <t xml:space="preserve">Lucie Kazdová</t>
  </si>
  <si>
    <t xml:space="preserve">2.</t>
  </si>
  <si>
    <t xml:space="preserve">Karel Šmejkal</t>
  </si>
  <si>
    <t xml:space="preserve">3.</t>
  </si>
  <si>
    <t xml:space="preserve">Matyáš Mička</t>
  </si>
  <si>
    <t xml:space="preserve">Hana Hadvičáková</t>
  </si>
  <si>
    <t xml:space="preserve">Václav Sladký</t>
  </si>
  <si>
    <t xml:space="preserve">Jaroslav Mička</t>
  </si>
  <si>
    <t xml:space="preserve">David Helebrant</t>
  </si>
  <si>
    <t xml:space="preserve">Lubomír Kořistka</t>
  </si>
  <si>
    <t xml:space="preserve">Veronika Jonášová</t>
  </si>
  <si>
    <t xml:space="preserve">Radim Skudla</t>
  </si>
  <si>
    <t xml:space="preserve">Jiří Kronych</t>
  </si>
  <si>
    <t xml:space="preserve">Michal Procinger ml.</t>
  </si>
  <si>
    <t xml:space="preserve">Jan Černín</t>
  </si>
  <si>
    <t xml:space="preserve">Michal Procinger st.</t>
  </si>
  <si>
    <t xml:space="preserve">Zdeněk Klesnil ml.</t>
  </si>
  <si>
    <t xml:space="preserve">Aleš Brych</t>
  </si>
  <si>
    <t xml:space="preserve">Petr Karkoš</t>
  </si>
  <si>
    <t xml:space="preserve">Radovan Polák</t>
  </si>
  <si>
    <t xml:space="preserve">Jaroslav Průcha ml.</t>
  </si>
  <si>
    <t xml:space="preserve">Jan Hůska</t>
  </si>
  <si>
    <t xml:space="preserve">Jaroslav Tomášek</t>
  </si>
  <si>
    <t xml:space="preserve">Jan Nowický</t>
  </si>
  <si>
    <t xml:space="preserve">Karel Fürster</t>
  </si>
  <si>
    <t xml:space="preserve">Josef Nowický</t>
  </si>
  <si>
    <t xml:space="preserve">Jakub Vícha</t>
  </si>
  <si>
    <t xml:space="preserve">Matěj Sláma</t>
  </si>
  <si>
    <t xml:space="preserve">Roman Kolečný</t>
  </si>
  <si>
    <t xml:space="preserve">Roman Příborský</t>
  </si>
  <si>
    <t xml:space="preserve">Jiří Troják</t>
  </si>
  <si>
    <t xml:space="preserve">Stanislav Lešinger</t>
  </si>
  <si>
    <t xml:space="preserve">Roman Průcha</t>
  </si>
  <si>
    <t xml:space="preserve">Adéla Chmelová</t>
  </si>
  <si>
    <t xml:space="preserve">Libor Hejduk</t>
  </si>
  <si>
    <t xml:space="preserve">Václav Cibulka</t>
  </si>
  <si>
    <t xml:space="preserve">Josef Zvoníček</t>
  </si>
  <si>
    <t xml:space="preserve">Josef Kraus</t>
  </si>
  <si>
    <t xml:space="preserve">Radek Smolík</t>
  </si>
  <si>
    <t xml:space="preserve">Adam Michalík</t>
  </si>
  <si>
    <t xml:space="preserve">Barbora Kusáková</t>
  </si>
  <si>
    <t xml:space="preserve">Martin Skudla</t>
  </si>
  <si>
    <t xml:space="preserve">René Barták</t>
  </si>
  <si>
    <t xml:space="preserve">Jaroslav Průcha st.</t>
  </si>
  <si>
    <t xml:space="preserve">Hana Hyšková</t>
  </si>
  <si>
    <t xml:space="preserve">Jiří Kazda</t>
  </si>
  <si>
    <t xml:space="preserve">Ladislav Hyška</t>
  </si>
  <si>
    <t xml:space="preserve">Štěpán Janoušek</t>
  </si>
  <si>
    <t xml:space="preserve">Tomáš Navrátil</t>
  </si>
  <si>
    <t xml:space="preserve">Alexandra Gomolová</t>
  </si>
  <si>
    <t xml:space="preserve">Pavel Štěpánek</t>
  </si>
  <si>
    <t xml:space="preserve">Jan Nowický ml.</t>
  </si>
  <si>
    <t xml:space="preserve">Stanislav Hubáček</t>
  </si>
  <si>
    <t xml:space="preserve">Radek Šturc</t>
  </si>
  <si>
    <t xml:space="preserve">Jiří Hainc</t>
  </si>
  <si>
    <t xml:space="preserve">Jiří Gomola ml</t>
  </si>
  <si>
    <t xml:space="preserve">Jiří Gomola</t>
  </si>
  <si>
    <t xml:space="preserve">Vratislav Laška</t>
  </si>
  <si>
    <t xml:space="preserve">Jiří Karbula</t>
  </si>
  <si>
    <t xml:space="preserve">Zdeněk Pšenčík</t>
  </si>
  <si>
    <t xml:space="preserve">O</t>
  </si>
  <si>
    <t xml:space="preserve">Jan Kusák</t>
  </si>
  <si>
    <t xml:space="preserve">Tadeáš Kazda</t>
  </si>
  <si>
    <t xml:space="preserve">Libor Kořistka</t>
  </si>
  <si>
    <t xml:space="preserve">4.</t>
  </si>
  <si>
    <t xml:space="preserve">Bedřich Jonáš</t>
  </si>
  <si>
    <t xml:space="preserve">Milan Kirchner</t>
  </si>
  <si>
    <t xml:space="preserve">Tomáš Šmíd</t>
  </si>
  <si>
    <t xml:space="preserve">Tomáš Staněk</t>
  </si>
  <si>
    <t xml:space="preserve">Eva Staňková</t>
  </si>
  <si>
    <t xml:space="preserve">Karel Staněk</t>
  </si>
  <si>
    <t xml:space="preserve">Jiří Štengl</t>
  </si>
  <si>
    <t xml:space="preserve">Michaela Štenglová</t>
  </si>
  <si>
    <t xml:space="preserve">Kajetán Pobežal</t>
  </si>
  <si>
    <t xml:space="preserve">Jaroslav Červenka</t>
  </si>
  <si>
    <t xml:space="preserve">Miroslav Vícha</t>
  </si>
  <si>
    <t xml:space="preserve">Zdeněk Petrůj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</si>
</sst>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7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2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sz val="11"/>
      <color rgb="FF000000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104862"/>
        <bgColor rgb="FF333333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04862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366840</xdr:colOff>
      <xdr:row>0</xdr:row>
      <xdr:rowOff>0</xdr:rowOff>
    </xdr:from>
    <xdr:to>
      <xdr:col>17</xdr:col>
      <xdr:colOff>145440</xdr:colOff>
      <xdr:row>0</xdr:row>
      <xdr:rowOff>1374840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6238440" y="0"/>
          <a:ext cx="2287440" cy="137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624240</xdr:colOff>
      <xdr:row>0</xdr:row>
      <xdr:rowOff>38880</xdr:rowOff>
    </xdr:from>
    <xdr:to>
      <xdr:col>3</xdr:col>
      <xdr:colOff>113040</xdr:colOff>
      <xdr:row>0</xdr:row>
      <xdr:rowOff>1396440</xdr:rowOff>
    </xdr:to>
    <xdr:pic>
      <xdr:nvPicPr>
        <xdr:cNvPr id="1" name="Obrázek 2" descr=""/>
        <xdr:cNvPicPr/>
      </xdr:nvPicPr>
      <xdr:blipFill>
        <a:blip r:embed="rId2"/>
        <a:stretch/>
      </xdr:blipFill>
      <xdr:spPr>
        <a:xfrm>
          <a:off x="624240" y="38880"/>
          <a:ext cx="1845000" cy="135756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ulka13" displayName="Tabulka13" ref="A2:Q77" headerRowCount="1" totalsRowCount="0" totalsRowShown="0">
  <autoFilter ref="A2:Q77"/>
  <tableColumns count="17">
    <tableColumn id="1" name="Jméno a příjmení"/>
    <tableColumn id="2" name="Kat."/>
    <tableColumn id="3" name="Dnešice"/>
    <tableColumn id="4" name="Světnov"/>
    <tableColumn id="5" name="Jičín"/>
    <tableColumn id="6" name="S. Bělá"/>
    <tableColumn id="7" name="Kolo 5"/>
    <tableColumn id="8" name="Kolo 6"/>
    <tableColumn id="9" name="Kolo 7"/>
    <tableColumn id="10" name="Kolo 8"/>
    <tableColumn id="11" name="Kolo 9"/>
    <tableColumn id="12" name="Kolo 10"/>
    <tableColumn id="13" name="1. nejlepší výsledek"/>
    <tableColumn id="14" name="2. nejlepší výsledek"/>
    <tableColumn id="15" name="3. nejlepší výsledek"/>
    <tableColumn id="16" name="Průměr nejlepších výsledků"/>
    <tableColumn id="17" name="Součet nejlepších výsledků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9" activeCellId="0" sqref="X9"/>
    </sheetView>
  </sheetViews>
  <sheetFormatPr defaultColWidth="8.671875" defaultRowHeight="13.8" zeroHeight="false" outlineLevelRow="0" outlineLevelCol="0"/>
  <cols>
    <col collapsed="false" customWidth="true" hidden="false" outlineLevel="0" max="1" min="1" style="0" width="20.57"/>
    <col collapsed="false" customWidth="true" hidden="false" outlineLevel="0" max="2" min="2" style="0" width="6.48"/>
    <col collapsed="false" customWidth="true" hidden="false" outlineLevel="0" max="6" min="3" style="0" width="10.14"/>
    <col collapsed="false" customWidth="true" hidden="true" outlineLevel="0" max="12" min="7" style="0" width="10.14"/>
    <col collapsed="false" customWidth="true" hidden="false" outlineLevel="0" max="15" min="13" style="0" width="12.53"/>
    <col collapsed="false" customWidth="true" hidden="false" outlineLevel="0" max="16" min="16" style="0" width="13.77"/>
    <col collapsed="false" customWidth="true" hidden="false" outlineLevel="0" max="17" min="17" style="0" width="13.3"/>
    <col collapsed="false" customWidth="true" hidden="false" outlineLevel="0" max="18" min="18" style="0" width="7.11"/>
  </cols>
  <sheetData>
    <row r="1" customFormat="false" ht="110.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="7" customFormat="true" ht="39.55" hidden="false" customHeight="false" outlineLevel="0" collapsed="false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5" t="s">
        <v>17</v>
      </c>
      <c r="R2" s="6" t="s">
        <v>18</v>
      </c>
    </row>
    <row r="3" customFormat="false" ht="13.8" hidden="false" customHeight="false" outlineLevel="0" collapsed="false">
      <c r="A3" s="8" t="s">
        <v>19</v>
      </c>
      <c r="B3" s="9" t="s">
        <v>20</v>
      </c>
      <c r="C3" s="10" t="n">
        <v>61</v>
      </c>
      <c r="D3" s="10" t="n">
        <v>91</v>
      </c>
      <c r="E3" s="10" t="n">
        <v>38</v>
      </c>
      <c r="F3" s="10"/>
      <c r="G3" s="10"/>
      <c r="H3" s="10"/>
      <c r="I3" s="10"/>
      <c r="J3" s="10"/>
      <c r="K3" s="11"/>
      <c r="L3" s="11"/>
      <c r="M3" s="12" t="n">
        <f aca="false">IF(ISNUMBER(LARGE(Tabulka13[[#This Row],[Dnešice]:[Kolo 10]], 1)), LARGE(Tabulka13[[#This Row],[Dnešice]:[Kolo 10]], 1), "")</f>
        <v>91</v>
      </c>
      <c r="N3" s="13" t="n">
        <f aca="false">IF(ISNUMBER(LARGE(Tabulka13[[#This Row],[Dnešice]:[Kolo 10]], 2)), LARGE(Tabulka13[[#This Row],[Dnešice]:[Kolo 10]], 2), "")</f>
        <v>61</v>
      </c>
      <c r="O3" s="13" t="n">
        <f aca="false">IF(ISNUMBER(LARGE(Tabulka13[[#This Row],[Dnešice]:[Kolo 10]], 3)), LARGE(Tabulka13[[#This Row],[Dnešice]:[Kolo 10]], 3), "")</f>
        <v>38</v>
      </c>
      <c r="P3" s="14" t="n">
        <f aca="false">IF(COUNT(M3:O3)&gt;0, AVERAGE(M3:O3), "")</f>
        <v>63.3333333333333</v>
      </c>
      <c r="Q3" s="15" t="n">
        <f aca="false">SUM(M3:O3)</f>
        <v>190</v>
      </c>
      <c r="R3" s="16" t="s">
        <v>21</v>
      </c>
    </row>
    <row r="4" customFormat="false" ht="13.8" hidden="false" customHeight="false" outlineLevel="0" collapsed="false">
      <c r="A4" s="8" t="s">
        <v>22</v>
      </c>
      <c r="B4" s="9" t="s">
        <v>20</v>
      </c>
      <c r="C4" s="8" t="n">
        <v>31</v>
      </c>
      <c r="D4" s="8" t="n">
        <v>39</v>
      </c>
      <c r="E4" s="10" t="n">
        <v>58</v>
      </c>
      <c r="F4" s="10"/>
      <c r="G4" s="10"/>
      <c r="H4" s="10"/>
      <c r="I4" s="10"/>
      <c r="J4" s="10"/>
      <c r="K4" s="11"/>
      <c r="L4" s="11"/>
      <c r="M4" s="12" t="n">
        <f aca="false">IF(ISNUMBER(LARGE(Tabulka13[[#This Row],[Dnešice]:[Kolo 10]], 1)), LARGE(Tabulka13[[#This Row],[Dnešice]:[Kolo 10]], 1), "")</f>
        <v>58</v>
      </c>
      <c r="N4" s="13" t="n">
        <f aca="false">IF(ISNUMBER(LARGE(Tabulka13[[#This Row],[Dnešice]:[Kolo 10]], 2)), LARGE(Tabulka13[[#This Row],[Dnešice]:[Kolo 10]], 2), "")</f>
        <v>39</v>
      </c>
      <c r="O4" s="13" t="n">
        <f aca="false">IF(ISNUMBER(LARGE(Tabulka13[[#This Row],[Dnešice]:[Kolo 10]], 3)), LARGE(Tabulka13[[#This Row],[Dnešice]:[Kolo 10]], 3), "")</f>
        <v>31</v>
      </c>
      <c r="P4" s="14" t="n">
        <f aca="false">IF(COUNT(M4:O4)&gt;0, AVERAGE(M4:O4), "")</f>
        <v>42.6666666666667</v>
      </c>
      <c r="Q4" s="15" t="n">
        <f aca="false">SUM(M4:O4)</f>
        <v>128</v>
      </c>
      <c r="R4" s="16" t="s">
        <v>23</v>
      </c>
    </row>
    <row r="5" customFormat="false" ht="13.8" hidden="false" customHeight="false" outlineLevel="0" collapsed="false">
      <c r="A5" s="8" t="s">
        <v>24</v>
      </c>
      <c r="B5" s="9" t="s">
        <v>20</v>
      </c>
      <c r="C5" s="8" t="n">
        <v>24</v>
      </c>
      <c r="D5" s="8" t="n">
        <v>5</v>
      </c>
      <c r="E5" s="10" t="n">
        <v>35</v>
      </c>
      <c r="F5" s="10"/>
      <c r="G5" s="10"/>
      <c r="H5" s="10"/>
      <c r="I5" s="10"/>
      <c r="J5" s="10"/>
      <c r="K5" s="11"/>
      <c r="L5" s="11"/>
      <c r="M5" s="13" t="n">
        <f aca="false">IF(ISNUMBER(LARGE(Tabulka13[[#This Row],[Dnešice]:[Kolo 10]], 1)), LARGE(Tabulka13[[#This Row],[Dnešice]:[Kolo 10]], 1), "")</f>
        <v>35</v>
      </c>
      <c r="N5" s="13" t="n">
        <f aca="false">IF(ISNUMBER(LARGE(Tabulka13[[#This Row],[Dnešice]:[Kolo 10]], 2)), LARGE(Tabulka13[[#This Row],[Dnešice]:[Kolo 10]], 2), "")</f>
        <v>24</v>
      </c>
      <c r="O5" s="13" t="n">
        <f aca="false">IF(ISNUMBER(LARGE(Tabulka13[[#This Row],[Dnešice]:[Kolo 10]], 3)), LARGE(Tabulka13[[#This Row],[Dnešice]:[Kolo 10]], 3), "")</f>
        <v>5</v>
      </c>
      <c r="P5" s="14" t="n">
        <f aca="false">IF(COUNT(M5:O5)&gt;0, AVERAGE(M5:O5), "")</f>
        <v>21.3333333333333</v>
      </c>
      <c r="Q5" s="15" t="n">
        <f aca="false">SUM(M5:O5)</f>
        <v>64</v>
      </c>
      <c r="R5" s="16" t="s">
        <v>25</v>
      </c>
    </row>
    <row r="6" customFormat="false" ht="13.8" hidden="false" customHeight="false" outlineLevel="0" collapsed="false">
      <c r="A6" s="8" t="s">
        <v>26</v>
      </c>
      <c r="B6" s="9" t="s">
        <v>20</v>
      </c>
      <c r="C6" s="8"/>
      <c r="D6" s="8"/>
      <c r="E6" s="8" t="n">
        <v>83</v>
      </c>
      <c r="F6" s="8" t="n">
        <v>75</v>
      </c>
      <c r="G6" s="8"/>
      <c r="H6" s="8"/>
      <c r="I6" s="8"/>
      <c r="J6" s="8"/>
      <c r="K6" s="8"/>
      <c r="L6" s="8"/>
      <c r="M6" s="13" t="n">
        <f aca="false">IF(ISNUMBER(LARGE(Tabulka13[[#This Row],[Dnešice]:[Kolo 10]], 1)), LARGE(Tabulka13[[#This Row],[Dnešice]:[Kolo 10]], 1), "")</f>
        <v>83</v>
      </c>
      <c r="N6" s="13" t="n">
        <f aca="false">IF(ISNUMBER(LARGE(Tabulka13[[#This Row],[Dnešice]:[Kolo 10]], 2)), LARGE(Tabulka13[[#This Row],[Dnešice]:[Kolo 10]], 2), "")</f>
        <v>75</v>
      </c>
      <c r="O6" s="13" t="str">
        <f aca="false">IF(ISNUMBER(LARGE(Tabulka13[[#This Row],[Dnešice]:[Kolo 10]], 3)), LARGE(Tabulka13[[#This Row],[Dnešice]:[Kolo 10]], 3), "")</f>
        <v/>
      </c>
      <c r="P6" s="14" t="n">
        <f aca="false">IF(COUNT(M6:O6)&gt;0, AVERAGE(M6:O6), "")</f>
        <v>79</v>
      </c>
      <c r="Q6" s="15" t="n">
        <f aca="false">SUM(M6:O6)</f>
        <v>158</v>
      </c>
      <c r="R6" s="17"/>
    </row>
    <row r="7" customFormat="false" ht="13.8" hidden="false" customHeight="false" outlineLevel="0" collapsed="false">
      <c r="A7" s="8" t="s">
        <v>27</v>
      </c>
      <c r="B7" s="9" t="s">
        <v>20</v>
      </c>
      <c r="C7" s="10" t="n">
        <v>76</v>
      </c>
      <c r="D7" s="10"/>
      <c r="E7" s="10"/>
      <c r="F7" s="10" t="n">
        <v>74</v>
      </c>
      <c r="G7" s="10"/>
      <c r="H7" s="10"/>
      <c r="I7" s="10"/>
      <c r="J7" s="10"/>
      <c r="K7" s="18"/>
      <c r="L7" s="18"/>
      <c r="M7" s="19" t="n">
        <f aca="false">IF(ISNUMBER(LARGE(Tabulka13[[#This Row],[Dnešice]:[Kolo 10]], 1)), LARGE(Tabulka13[[#This Row],[Dnešice]:[Kolo 10]], 1), "")</f>
        <v>76</v>
      </c>
      <c r="N7" s="19" t="n">
        <f aca="false">IF(ISNUMBER(LARGE(Tabulka13[[#This Row],[Dnešice]:[Kolo 10]], 2)), LARGE(Tabulka13[[#This Row],[Dnešice]:[Kolo 10]], 2), "")</f>
        <v>74</v>
      </c>
      <c r="O7" s="19" t="str">
        <f aca="false">IF(ISNUMBER(LARGE(Tabulka13[[#This Row],[Dnešice]:[Kolo 10]], 3)), LARGE(Tabulka13[[#This Row],[Dnešice]:[Kolo 10]], 3), "")</f>
        <v/>
      </c>
      <c r="P7" s="20" t="n">
        <f aca="false">IF(COUNT(M7:O7)&gt;0, AVERAGE(M7:O7), "")</f>
        <v>75</v>
      </c>
      <c r="Q7" s="21" t="n">
        <f aca="false">SUM(M7:O7)</f>
        <v>150</v>
      </c>
      <c r="R7" s="12"/>
    </row>
    <row r="8" customFormat="false" ht="13.8" hidden="false" customHeight="false" outlineLevel="0" collapsed="false">
      <c r="A8" s="8" t="s">
        <v>28</v>
      </c>
      <c r="B8" s="22" t="s">
        <v>20</v>
      </c>
      <c r="C8" s="18" t="n">
        <v>71</v>
      </c>
      <c r="D8" s="18"/>
      <c r="E8" s="18"/>
      <c r="F8" s="18" t="n">
        <v>76</v>
      </c>
      <c r="G8" s="18"/>
      <c r="H8" s="18"/>
      <c r="I8" s="18"/>
      <c r="J8" s="18"/>
      <c r="K8" s="18"/>
      <c r="L8" s="18"/>
      <c r="M8" s="19" t="n">
        <f aca="false">IF(ISNUMBER(LARGE(Tabulka13[[#This Row],[Dnešice]:[Kolo 10]], 1)), LARGE(Tabulka13[[#This Row],[Dnešice]:[Kolo 10]], 1), "")</f>
        <v>76</v>
      </c>
      <c r="N8" s="19" t="n">
        <f aca="false">IF(ISNUMBER(LARGE(Tabulka13[[#This Row],[Dnešice]:[Kolo 10]], 2)), LARGE(Tabulka13[[#This Row],[Dnešice]:[Kolo 10]], 2), "")</f>
        <v>71</v>
      </c>
      <c r="O8" s="19" t="str">
        <f aca="false">IF(ISNUMBER(LARGE(Tabulka13[[#This Row],[Dnešice]:[Kolo 10]], 3)), LARGE(Tabulka13[[#This Row],[Dnešice]:[Kolo 10]], 3), "")</f>
        <v/>
      </c>
      <c r="P8" s="20" t="n">
        <f aca="false">IF(COUNT(M8:O8)&gt;0, AVERAGE(M8:O8), "")</f>
        <v>73.5</v>
      </c>
      <c r="Q8" s="21" t="n">
        <f aca="false">SUM(M8:O8)</f>
        <v>147</v>
      </c>
      <c r="R8" s="17"/>
    </row>
    <row r="9" customFormat="false" ht="13.8" hidden="false" customHeight="false" outlineLevel="0" collapsed="false">
      <c r="A9" s="8" t="s">
        <v>29</v>
      </c>
      <c r="B9" s="9" t="s">
        <v>20</v>
      </c>
      <c r="C9" s="8"/>
      <c r="D9" s="8"/>
      <c r="E9" s="8" t="n">
        <v>66</v>
      </c>
      <c r="F9" s="8" t="n">
        <v>72</v>
      </c>
      <c r="G9" s="8"/>
      <c r="H9" s="8"/>
      <c r="I9" s="8"/>
      <c r="J9" s="8"/>
      <c r="K9" s="8"/>
      <c r="L9" s="8"/>
      <c r="M9" s="13" t="n">
        <f aca="false">IF(ISNUMBER(LARGE(Tabulka13[[#This Row],[Dnešice]:[Kolo 10]], 1)), LARGE(Tabulka13[[#This Row],[Dnešice]:[Kolo 10]], 1), "")</f>
        <v>72</v>
      </c>
      <c r="N9" s="13" t="n">
        <f aca="false">IF(ISNUMBER(LARGE(Tabulka13[[#This Row],[Dnešice]:[Kolo 10]], 2)), LARGE(Tabulka13[[#This Row],[Dnešice]:[Kolo 10]], 2), "")</f>
        <v>66</v>
      </c>
      <c r="O9" s="13" t="str">
        <f aca="false">IF(ISNUMBER(LARGE(Tabulka13[[#This Row],[Dnešice]:[Kolo 10]], 3)), LARGE(Tabulka13[[#This Row],[Dnešice]:[Kolo 10]], 3), "")</f>
        <v/>
      </c>
      <c r="P9" s="14" t="n">
        <f aca="false">IF(COUNT(M9:O9)&gt;0, AVERAGE(M9:O9), "")</f>
        <v>69</v>
      </c>
      <c r="Q9" s="15" t="n">
        <f aca="false">SUM(M9:O9)</f>
        <v>138</v>
      </c>
      <c r="R9" s="17"/>
    </row>
    <row r="10" customFormat="false" ht="13.8" hidden="false" customHeight="false" outlineLevel="0" collapsed="false">
      <c r="A10" s="8" t="s">
        <v>30</v>
      </c>
      <c r="B10" s="9" t="s">
        <v>20</v>
      </c>
      <c r="C10" s="8"/>
      <c r="D10" s="8" t="n">
        <v>67</v>
      </c>
      <c r="E10" s="10" t="n">
        <v>59</v>
      </c>
      <c r="F10" s="10"/>
      <c r="G10" s="10"/>
      <c r="H10" s="10"/>
      <c r="I10" s="10"/>
      <c r="J10" s="10"/>
      <c r="K10" s="11"/>
      <c r="L10" s="11"/>
      <c r="M10" s="12" t="n">
        <f aca="false">IF(ISNUMBER(LARGE(Tabulka13[[#This Row],[Dnešice]:[Kolo 10]], 1)), LARGE(Tabulka13[[#This Row],[Dnešice]:[Kolo 10]], 1), "")</f>
        <v>67</v>
      </c>
      <c r="N10" s="13" t="n">
        <f aca="false">IF(ISNUMBER(LARGE(Tabulka13[[#This Row],[Dnešice]:[Kolo 10]], 2)), LARGE(Tabulka13[[#This Row],[Dnešice]:[Kolo 10]], 2), "")</f>
        <v>59</v>
      </c>
      <c r="O10" s="13" t="str">
        <f aca="false">IF(ISNUMBER(LARGE(Tabulka13[[#This Row],[Dnešice]:[Kolo 10]], 3)), LARGE(Tabulka13[[#This Row],[Dnešice]:[Kolo 10]], 3), "")</f>
        <v/>
      </c>
      <c r="P10" s="14" t="n">
        <f aca="false">IF(COUNT(M10:O10)&gt;0, AVERAGE(M10:O10), "")</f>
        <v>63</v>
      </c>
      <c r="Q10" s="15" t="n">
        <f aca="false">SUM(M10:O10)</f>
        <v>126</v>
      </c>
      <c r="R10" s="17"/>
    </row>
    <row r="11" customFormat="false" ht="13.8" hidden="false" customHeight="false" outlineLevel="0" collapsed="false">
      <c r="A11" s="8" t="s">
        <v>31</v>
      </c>
      <c r="B11" s="9" t="s">
        <v>20</v>
      </c>
      <c r="C11" s="8"/>
      <c r="D11" s="8"/>
      <c r="E11" s="8" t="n">
        <v>64</v>
      </c>
      <c r="F11" s="8" t="n">
        <v>60</v>
      </c>
      <c r="G11" s="8"/>
      <c r="H11" s="8"/>
      <c r="I11" s="8"/>
      <c r="J11" s="8"/>
      <c r="K11" s="8"/>
      <c r="L11" s="8"/>
      <c r="M11" s="13" t="n">
        <f aca="false">IF(ISNUMBER(LARGE(Tabulka13[[#This Row],[Dnešice]:[Kolo 10]], 1)), LARGE(Tabulka13[[#This Row],[Dnešice]:[Kolo 10]], 1), "")</f>
        <v>64</v>
      </c>
      <c r="N11" s="13" t="n">
        <f aca="false">IF(ISNUMBER(LARGE(Tabulka13[[#This Row],[Dnešice]:[Kolo 10]], 2)), LARGE(Tabulka13[[#This Row],[Dnešice]:[Kolo 10]], 2), "")</f>
        <v>60</v>
      </c>
      <c r="O11" s="13" t="str">
        <f aca="false">IF(ISNUMBER(LARGE(Tabulka13[[#This Row],[Dnešice]:[Kolo 10]], 3)), LARGE(Tabulka13[[#This Row],[Dnešice]:[Kolo 10]], 3), "")</f>
        <v/>
      </c>
      <c r="P11" s="14" t="n">
        <f aca="false">IF(COUNT(M11:O11)&gt;0, AVERAGE(M11:O11), "")</f>
        <v>62</v>
      </c>
      <c r="Q11" s="15" t="n">
        <f aca="false">SUM(M11:O11)</f>
        <v>124</v>
      </c>
      <c r="R11" s="17"/>
    </row>
    <row r="12" customFormat="false" ht="13.8" hidden="false" customHeight="false" outlineLevel="0" collapsed="false">
      <c r="A12" s="8" t="s">
        <v>32</v>
      </c>
      <c r="B12" s="22" t="s">
        <v>20</v>
      </c>
      <c r="C12" s="8"/>
      <c r="D12" s="8" t="n">
        <v>49</v>
      </c>
      <c r="E12" s="11"/>
      <c r="F12" s="11" t="n">
        <v>57</v>
      </c>
      <c r="G12" s="11"/>
      <c r="H12" s="11"/>
      <c r="I12" s="11"/>
      <c r="J12" s="11"/>
      <c r="K12" s="11"/>
      <c r="L12" s="11"/>
      <c r="M12" s="13" t="n">
        <f aca="false">IF(ISNUMBER(LARGE(Tabulka13[[#This Row],[Dnešice]:[Kolo 10]], 1)), LARGE(Tabulka13[[#This Row],[Dnešice]:[Kolo 10]], 1), "")</f>
        <v>57</v>
      </c>
      <c r="N12" s="13" t="n">
        <f aca="false">IF(ISNUMBER(LARGE(Tabulka13[[#This Row],[Dnešice]:[Kolo 10]], 2)), LARGE(Tabulka13[[#This Row],[Dnešice]:[Kolo 10]], 2), "")</f>
        <v>49</v>
      </c>
      <c r="O12" s="13" t="str">
        <f aca="false">IF(ISNUMBER(LARGE(Tabulka13[[#This Row],[Dnešice]:[Kolo 10]], 3)), LARGE(Tabulka13[[#This Row],[Dnešice]:[Kolo 10]], 3), "")</f>
        <v/>
      </c>
      <c r="P12" s="14" t="n">
        <f aca="false">IF(COUNT(M12:O12)&gt;0, AVERAGE(M12:O12), "")</f>
        <v>53</v>
      </c>
      <c r="Q12" s="15" t="n">
        <f aca="false">SUM(M12:O12)</f>
        <v>106</v>
      </c>
      <c r="R12" s="17"/>
    </row>
    <row r="13" customFormat="false" ht="13.8" hidden="false" customHeight="false" outlineLevel="0" collapsed="false">
      <c r="A13" s="8" t="s">
        <v>33</v>
      </c>
      <c r="B13" s="22" t="s">
        <v>20</v>
      </c>
      <c r="C13" s="11" t="n">
        <v>93</v>
      </c>
      <c r="D13" s="11"/>
      <c r="E13" s="11"/>
      <c r="F13" s="11"/>
      <c r="G13" s="11"/>
      <c r="H13" s="11"/>
      <c r="I13" s="11"/>
      <c r="J13" s="11"/>
      <c r="K13" s="11"/>
      <c r="L13" s="11"/>
      <c r="M13" s="12" t="n">
        <f aca="false">IF(ISNUMBER(LARGE(Tabulka13[[#This Row],[Dnešice]:[Kolo 10]], 1)), LARGE(Tabulka13[[#This Row],[Dnešice]:[Kolo 10]], 1), "")</f>
        <v>93</v>
      </c>
      <c r="N13" s="13" t="str">
        <f aca="false">IF(ISNUMBER(LARGE(Tabulka13[[#This Row],[Dnešice]:[Kolo 10]], 2)), LARGE(Tabulka13[[#This Row],[Dnešice]:[Kolo 10]], 2), "")</f>
        <v/>
      </c>
      <c r="O13" s="13" t="str">
        <f aca="false">IF(ISNUMBER(LARGE(Tabulka13[[#This Row],[Dnešice]:[Kolo 10]], 3)), LARGE(Tabulka13[[#This Row],[Dnešice]:[Kolo 10]], 3), "")</f>
        <v/>
      </c>
      <c r="P13" s="20" t="n">
        <f aca="false">IF(COUNT(M13:O13)&gt;0, AVERAGE(M13:O13), "")</f>
        <v>93</v>
      </c>
      <c r="Q13" s="23" t="n">
        <f aca="false">SUM(M13:O13)</f>
        <v>93</v>
      </c>
      <c r="R13" s="17"/>
    </row>
    <row r="14" customFormat="false" ht="13.8" hidden="false" customHeight="false" outlineLevel="0" collapsed="false">
      <c r="A14" s="8" t="s">
        <v>34</v>
      </c>
      <c r="B14" s="9" t="s">
        <v>20</v>
      </c>
      <c r="C14" s="10" t="n">
        <v>92</v>
      </c>
      <c r="D14" s="10"/>
      <c r="E14" s="10"/>
      <c r="F14" s="10"/>
      <c r="G14" s="10"/>
      <c r="H14" s="10"/>
      <c r="I14" s="10"/>
      <c r="J14" s="10"/>
      <c r="K14" s="11"/>
      <c r="L14" s="11"/>
      <c r="M14" s="12" t="n">
        <f aca="false">IF(ISNUMBER(LARGE(Tabulka13[[#This Row],[Dnešice]:[Kolo 10]], 1)), LARGE(Tabulka13[[#This Row],[Dnešice]:[Kolo 10]], 1), "")</f>
        <v>92</v>
      </c>
      <c r="N14" s="13" t="str">
        <f aca="false">IF(ISNUMBER(LARGE(Tabulka13[[#This Row],[Dnešice]:[Kolo 10]], 2)), LARGE(Tabulka13[[#This Row],[Dnešice]:[Kolo 10]], 2), "")</f>
        <v/>
      </c>
      <c r="O14" s="13" t="str">
        <f aca="false">IF(ISNUMBER(LARGE(Tabulka13[[#This Row],[Dnešice]:[Kolo 10]], 3)), LARGE(Tabulka13[[#This Row],[Dnešice]:[Kolo 10]], 3), "")</f>
        <v/>
      </c>
      <c r="P14" s="14" t="n">
        <f aca="false">IF(COUNT(M14:O14)&gt;0, AVERAGE(M14:O14), "")</f>
        <v>92</v>
      </c>
      <c r="Q14" s="23" t="n">
        <f aca="false">SUM(M14:O14)</f>
        <v>92</v>
      </c>
      <c r="R14" s="17"/>
    </row>
    <row r="15" customFormat="false" ht="13.8" hidden="false" customHeight="false" outlineLevel="0" collapsed="false">
      <c r="A15" s="8" t="s">
        <v>35</v>
      </c>
      <c r="B15" s="9" t="s">
        <v>20</v>
      </c>
      <c r="C15" s="8"/>
      <c r="D15" s="8"/>
      <c r="E15" s="8" t="n">
        <v>92</v>
      </c>
      <c r="F15" s="8"/>
      <c r="G15" s="8"/>
      <c r="H15" s="8"/>
      <c r="I15" s="8"/>
      <c r="J15" s="8"/>
      <c r="K15" s="10"/>
      <c r="L15" s="10"/>
      <c r="M15" s="12" t="n">
        <f aca="false">IF(ISNUMBER(LARGE(Tabulka13[[#This Row],[Dnešice]:[Kolo 10]], 1)), LARGE(Tabulka13[[#This Row],[Dnešice]:[Kolo 10]], 1), "")</f>
        <v>92</v>
      </c>
      <c r="N15" s="13" t="str">
        <f aca="false">IF(ISNUMBER(LARGE(Tabulka13[[#This Row],[Dnešice]:[Kolo 10]], 2)), LARGE(Tabulka13[[#This Row],[Dnešice]:[Kolo 10]], 2), "")</f>
        <v/>
      </c>
      <c r="O15" s="13" t="str">
        <f aca="false">IF(ISNUMBER(LARGE(Tabulka13[[#This Row],[Dnešice]:[Kolo 10]], 3)), LARGE(Tabulka13[[#This Row],[Dnešice]:[Kolo 10]], 3), "")</f>
        <v/>
      </c>
      <c r="P15" s="14" t="n">
        <f aca="false">IF(COUNT(M15:O15)&gt;0, AVERAGE(M15:O15), "")</f>
        <v>92</v>
      </c>
      <c r="Q15" s="15" t="n">
        <f aca="false">SUM(M15:O15)</f>
        <v>92</v>
      </c>
      <c r="R15" s="17"/>
    </row>
    <row r="16" customFormat="false" ht="13.8" hidden="false" customHeight="false" outlineLevel="0" collapsed="false">
      <c r="A16" s="8" t="s">
        <v>36</v>
      </c>
      <c r="B16" s="9" t="s">
        <v>20</v>
      </c>
      <c r="C16" s="8"/>
      <c r="D16" s="8"/>
      <c r="E16" s="10"/>
      <c r="F16" s="10" t="n">
        <v>92</v>
      </c>
      <c r="G16" s="10"/>
      <c r="H16" s="10"/>
      <c r="I16" s="10"/>
      <c r="J16" s="10"/>
      <c r="K16" s="11"/>
      <c r="L16" s="11"/>
      <c r="M16" s="24" t="n">
        <f aca="false">IF(ISNUMBER(LARGE(Tabulka13[[#This Row],[Dnešice]:[Kolo 10]], 1)), LARGE(Tabulka13[[#This Row],[Dnešice]:[Kolo 10]], 1), "")</f>
        <v>92</v>
      </c>
      <c r="N16" s="13"/>
      <c r="O16" s="13"/>
      <c r="P16" s="20" t="n">
        <f aca="false">IF(COUNT(M16:O16)&gt;0, AVERAGE(M16:O16), "")</f>
        <v>92</v>
      </c>
      <c r="Q16" s="25" t="n">
        <f aca="false">SUM(M16:O16)</f>
        <v>92</v>
      </c>
      <c r="R16" s="12"/>
    </row>
    <row r="17" customFormat="false" ht="13.8" hidden="false" customHeight="false" outlineLevel="0" collapsed="false">
      <c r="A17" s="8" t="s">
        <v>37</v>
      </c>
      <c r="B17" s="9" t="s">
        <v>20</v>
      </c>
      <c r="C17" s="8"/>
      <c r="D17" s="8"/>
      <c r="E17" s="8" t="n">
        <v>91</v>
      </c>
      <c r="F17" s="8"/>
      <c r="G17" s="8"/>
      <c r="H17" s="8"/>
      <c r="I17" s="8"/>
      <c r="J17" s="8"/>
      <c r="K17" s="8"/>
      <c r="L17" s="8"/>
      <c r="M17" s="13" t="n">
        <f aca="false">IF(ISNUMBER(LARGE(Tabulka13[[#This Row],[Dnešice]:[Kolo 10]], 1)), LARGE(Tabulka13[[#This Row],[Dnešice]:[Kolo 10]], 1), "")</f>
        <v>91</v>
      </c>
      <c r="N17" s="13" t="str">
        <f aca="false">IF(ISNUMBER(LARGE(Tabulka13[[#This Row],[Dnešice]:[Kolo 10]], 2)), LARGE(Tabulka13[[#This Row],[Dnešice]:[Kolo 10]], 2), "")</f>
        <v/>
      </c>
      <c r="O17" s="13" t="str">
        <f aca="false">IF(ISNUMBER(LARGE(Tabulka13[[#This Row],[Dnešice]:[Kolo 10]], 3)), LARGE(Tabulka13[[#This Row],[Dnešice]:[Kolo 10]], 3), "")</f>
        <v/>
      </c>
      <c r="P17" s="14" t="n">
        <f aca="false">IF(COUNT(M17:O17)&gt;0, AVERAGE(M17:O17), "")</f>
        <v>91</v>
      </c>
      <c r="Q17" s="15" t="n">
        <f aca="false">SUM(M17:O17)</f>
        <v>91</v>
      </c>
      <c r="R17" s="12"/>
    </row>
    <row r="18" customFormat="false" ht="13.8" hidden="false" customHeight="false" outlineLevel="0" collapsed="false">
      <c r="A18" s="8" t="s">
        <v>38</v>
      </c>
      <c r="B18" s="9" t="s">
        <v>20</v>
      </c>
      <c r="C18" s="8"/>
      <c r="D18" s="8"/>
      <c r="E18" s="10"/>
      <c r="F18" s="10" t="n">
        <v>90</v>
      </c>
      <c r="G18" s="10"/>
      <c r="H18" s="10"/>
      <c r="I18" s="10"/>
      <c r="J18" s="10"/>
      <c r="K18" s="11"/>
      <c r="L18" s="11"/>
      <c r="M18" s="24" t="n">
        <f aca="false">IF(ISNUMBER(LARGE(Tabulka13[[#This Row],[Dnešice]:[Kolo 10]], 1)), LARGE(Tabulka13[[#This Row],[Dnešice]:[Kolo 10]], 1), "")</f>
        <v>90</v>
      </c>
      <c r="N18" s="13"/>
      <c r="O18" s="13"/>
      <c r="P18" s="20" t="n">
        <f aca="false">IF(COUNT(M18:O18)&gt;0, AVERAGE(M18:O18), "")</f>
        <v>90</v>
      </c>
      <c r="Q18" s="25" t="n">
        <f aca="false">SUM(M18:O18)</f>
        <v>90</v>
      </c>
      <c r="R18" s="12"/>
    </row>
    <row r="19" customFormat="false" ht="13.8" hidden="false" customHeight="false" outlineLevel="0" collapsed="false">
      <c r="A19" s="8" t="s">
        <v>39</v>
      </c>
      <c r="B19" s="9" t="s">
        <v>20</v>
      </c>
      <c r="C19" s="8"/>
      <c r="D19" s="8"/>
      <c r="E19" s="8" t="n">
        <v>88</v>
      </c>
      <c r="F19" s="8"/>
      <c r="G19" s="8"/>
      <c r="H19" s="8"/>
      <c r="I19" s="8"/>
      <c r="J19" s="8"/>
      <c r="K19" s="8"/>
      <c r="L19" s="8"/>
      <c r="M19" s="13" t="n">
        <f aca="false">IF(ISNUMBER(LARGE(Tabulka13[[#This Row],[Dnešice]:[Kolo 10]], 1)), LARGE(Tabulka13[[#This Row],[Dnešice]:[Kolo 10]], 1), "")</f>
        <v>88</v>
      </c>
      <c r="N19" s="13" t="str">
        <f aca="false">IF(ISNUMBER(LARGE(Tabulka13[[#This Row],[Dnešice]:[Kolo 10]], 2)), LARGE(Tabulka13[[#This Row],[Dnešice]:[Kolo 10]], 2), "")</f>
        <v/>
      </c>
      <c r="O19" s="13" t="str">
        <f aca="false">IF(ISNUMBER(LARGE(Tabulka13[[#This Row],[Dnešice]:[Kolo 10]], 3)), LARGE(Tabulka13[[#This Row],[Dnešice]:[Kolo 10]], 3), "")</f>
        <v/>
      </c>
      <c r="P19" s="14" t="n">
        <f aca="false">IF(COUNT(M19:O19)&gt;0, AVERAGE(M19:O19), "")</f>
        <v>88</v>
      </c>
      <c r="Q19" s="15" t="n">
        <f aca="false">SUM(M19:O19)</f>
        <v>88</v>
      </c>
      <c r="R19" s="12"/>
    </row>
    <row r="20" customFormat="false" ht="13.8" hidden="false" customHeight="false" outlineLevel="0" collapsed="false">
      <c r="A20" s="8" t="s">
        <v>40</v>
      </c>
      <c r="B20" s="9" t="s">
        <v>20</v>
      </c>
      <c r="C20" s="10" t="n">
        <v>87</v>
      </c>
      <c r="D20" s="10"/>
      <c r="E20" s="10"/>
      <c r="F20" s="10"/>
      <c r="G20" s="10"/>
      <c r="H20" s="10"/>
      <c r="I20" s="10"/>
      <c r="J20" s="10"/>
      <c r="K20" s="11"/>
      <c r="L20" s="11"/>
      <c r="M20" s="13" t="n">
        <f aca="false">IF(ISNUMBER(LARGE(Tabulka13[[#This Row],[Dnešice]:[Kolo 10]], 1)), LARGE(Tabulka13[[#This Row],[Dnešice]:[Kolo 10]], 1), "")</f>
        <v>87</v>
      </c>
      <c r="N20" s="13" t="str">
        <f aca="false">IF(ISNUMBER(LARGE(Tabulka13[[#This Row],[Dnešice]:[Kolo 10]], 2)), LARGE(Tabulka13[[#This Row],[Dnešice]:[Kolo 10]], 2), "")</f>
        <v/>
      </c>
      <c r="O20" s="13" t="str">
        <f aca="false">IF(ISNUMBER(LARGE(Tabulka13[[#This Row],[Dnešice]:[Kolo 10]], 3)), LARGE(Tabulka13[[#This Row],[Dnešice]:[Kolo 10]], 3), "")</f>
        <v/>
      </c>
      <c r="P20" s="14" t="n">
        <f aca="false">IF(COUNT(M20:O20)&gt;0, AVERAGE(M20:O20), "")</f>
        <v>87</v>
      </c>
      <c r="Q20" s="15" t="n">
        <f aca="false">SUM(M20:O20)</f>
        <v>87</v>
      </c>
      <c r="R20" s="12"/>
    </row>
    <row r="21" customFormat="false" ht="13.8" hidden="false" customHeight="false" outlineLevel="0" collapsed="false">
      <c r="A21" s="8" t="s">
        <v>41</v>
      </c>
      <c r="B21" s="9" t="s">
        <v>20</v>
      </c>
      <c r="C21" s="8"/>
      <c r="D21" s="8"/>
      <c r="E21" s="10"/>
      <c r="F21" s="10" t="n">
        <v>87</v>
      </c>
      <c r="G21" s="10"/>
      <c r="H21" s="10"/>
      <c r="I21" s="10"/>
      <c r="J21" s="10"/>
      <c r="K21" s="11"/>
      <c r="L21" s="11"/>
      <c r="M21" s="24" t="n">
        <f aca="false">IF(ISNUMBER(LARGE(Tabulka13[[#This Row],[Dnešice]:[Kolo 10]], 1)), LARGE(Tabulka13[[#This Row],[Dnešice]:[Kolo 10]], 1), "")</f>
        <v>87</v>
      </c>
      <c r="N21" s="13"/>
      <c r="O21" s="13"/>
      <c r="P21" s="20" t="n">
        <f aca="false">IF(COUNT(M21:O21)&gt;0, AVERAGE(M21:O21), "")</f>
        <v>87</v>
      </c>
      <c r="Q21" s="25" t="n">
        <f aca="false">SUM(M21:O21)</f>
        <v>87</v>
      </c>
      <c r="R21" s="12"/>
    </row>
    <row r="22" customFormat="false" ht="13.8" hidden="false" customHeight="false" outlineLevel="0" collapsed="false">
      <c r="A22" s="8" t="s">
        <v>42</v>
      </c>
      <c r="B22" s="9" t="s">
        <v>20</v>
      </c>
      <c r="C22" s="10" t="n">
        <v>86</v>
      </c>
      <c r="D22" s="10"/>
      <c r="E22" s="10"/>
      <c r="F22" s="10"/>
      <c r="G22" s="10"/>
      <c r="H22" s="10"/>
      <c r="I22" s="10"/>
      <c r="J22" s="10"/>
      <c r="K22" s="11"/>
      <c r="L22" s="11"/>
      <c r="M22" s="13" t="n">
        <f aca="false">IF(ISNUMBER(LARGE(Tabulka13[[#This Row],[Dnešice]:[Kolo 10]], 1)), LARGE(Tabulka13[[#This Row],[Dnešice]:[Kolo 10]], 1), "")</f>
        <v>86</v>
      </c>
      <c r="N22" s="13" t="str">
        <f aca="false">IF(ISNUMBER(LARGE(Tabulka13[[#This Row],[Dnešice]:[Kolo 10]], 2)), LARGE(Tabulka13[[#This Row],[Dnešice]:[Kolo 10]], 2), "")</f>
        <v/>
      </c>
      <c r="O22" s="13" t="str">
        <f aca="false">IF(ISNUMBER(LARGE(Tabulka13[[#This Row],[Dnešice]:[Kolo 10]], 3)), LARGE(Tabulka13[[#This Row],[Dnešice]:[Kolo 10]], 3), "")</f>
        <v/>
      </c>
      <c r="P22" s="14" t="n">
        <f aca="false">IF(COUNT(M22:O22)&gt;0, AVERAGE(M22:O22), "")</f>
        <v>86</v>
      </c>
      <c r="Q22" s="15" t="n">
        <f aca="false">SUM(M22:O22)</f>
        <v>86</v>
      </c>
      <c r="R22" s="12"/>
    </row>
    <row r="23" customFormat="false" ht="13.8" hidden="false" customHeight="false" outlineLevel="0" collapsed="false">
      <c r="A23" s="8" t="s">
        <v>43</v>
      </c>
      <c r="B23" s="9" t="s">
        <v>20</v>
      </c>
      <c r="C23" s="8"/>
      <c r="D23" s="8"/>
      <c r="E23" s="8" t="n">
        <v>83</v>
      </c>
      <c r="F23" s="8"/>
      <c r="G23" s="8"/>
      <c r="H23" s="8"/>
      <c r="I23" s="8"/>
      <c r="J23" s="8"/>
      <c r="K23" s="8"/>
      <c r="L23" s="8"/>
      <c r="M23" s="13" t="n">
        <f aca="false">IF(ISNUMBER(LARGE(Tabulka13[[#This Row],[Dnešice]:[Kolo 10]], 1)), LARGE(Tabulka13[[#This Row],[Dnešice]:[Kolo 10]], 1), "")</f>
        <v>83</v>
      </c>
      <c r="N23" s="13" t="str">
        <f aca="false">IF(ISNUMBER(LARGE(Tabulka13[[#This Row],[Dnešice]:[Kolo 10]], 2)), LARGE(Tabulka13[[#This Row],[Dnešice]:[Kolo 10]], 2), "")</f>
        <v/>
      </c>
      <c r="O23" s="13" t="str">
        <f aca="false">IF(ISNUMBER(LARGE(Tabulka13[[#This Row],[Dnešice]:[Kolo 10]], 3)), LARGE(Tabulka13[[#This Row],[Dnešice]:[Kolo 10]], 3), "")</f>
        <v/>
      </c>
      <c r="P23" s="14" t="n">
        <f aca="false">IF(COUNT(M23:O23)&gt;0, AVERAGE(M23:O23), "")</f>
        <v>83</v>
      </c>
      <c r="Q23" s="15" t="n">
        <f aca="false">SUM(M23:O23)</f>
        <v>83</v>
      </c>
      <c r="R23" s="12"/>
    </row>
    <row r="24" customFormat="false" ht="13.8" hidden="false" customHeight="false" outlineLevel="0" collapsed="false">
      <c r="A24" s="8" t="s">
        <v>44</v>
      </c>
      <c r="B24" s="9" t="s">
        <v>20</v>
      </c>
      <c r="C24" s="8"/>
      <c r="D24" s="8"/>
      <c r="E24" s="10"/>
      <c r="F24" s="10" t="n">
        <v>83</v>
      </c>
      <c r="G24" s="10"/>
      <c r="H24" s="10"/>
      <c r="I24" s="10"/>
      <c r="J24" s="10"/>
      <c r="K24" s="11"/>
      <c r="L24" s="11"/>
      <c r="M24" s="24" t="n">
        <f aca="false">IF(ISNUMBER(LARGE(Tabulka13[[#This Row],[Dnešice]:[Kolo 10]], 1)), LARGE(Tabulka13[[#This Row],[Dnešice]:[Kolo 10]], 1), "")</f>
        <v>83</v>
      </c>
      <c r="N24" s="13"/>
      <c r="O24" s="13"/>
      <c r="P24" s="20" t="n">
        <f aca="false">IF(COUNT(M24:O24)&gt;0, AVERAGE(M24:O24), "")</f>
        <v>83</v>
      </c>
      <c r="Q24" s="25" t="n">
        <f aca="false">SUM(M24:O24)</f>
        <v>83</v>
      </c>
      <c r="R24" s="12"/>
    </row>
    <row r="25" customFormat="false" ht="13.8" hidden="false" customHeight="false" outlineLevel="0" collapsed="false">
      <c r="A25" s="8" t="s">
        <v>45</v>
      </c>
      <c r="B25" s="9" t="s">
        <v>20</v>
      </c>
      <c r="C25" s="8"/>
      <c r="D25" s="8"/>
      <c r="E25" s="10"/>
      <c r="F25" s="10" t="n">
        <v>82</v>
      </c>
      <c r="G25" s="10"/>
      <c r="H25" s="10"/>
      <c r="I25" s="10"/>
      <c r="J25" s="10"/>
      <c r="K25" s="11"/>
      <c r="L25" s="11"/>
      <c r="M25" s="24" t="n">
        <f aca="false">IF(ISNUMBER(LARGE(Tabulka13[[#This Row],[Dnešice]:[Kolo 10]], 1)), LARGE(Tabulka13[[#This Row],[Dnešice]:[Kolo 10]], 1), "")</f>
        <v>82</v>
      </c>
      <c r="N25" s="13"/>
      <c r="O25" s="13"/>
      <c r="P25" s="20" t="n">
        <f aca="false">IF(COUNT(M25:O25)&gt;0, AVERAGE(M25:O25), "")</f>
        <v>82</v>
      </c>
      <c r="Q25" s="25" t="n">
        <f aca="false">SUM(M25:O25)</f>
        <v>82</v>
      </c>
      <c r="R25" s="12"/>
    </row>
    <row r="26" customFormat="false" ht="13.8" hidden="false" customHeight="false" outlineLevel="0" collapsed="false">
      <c r="A26" s="8" t="s">
        <v>46</v>
      </c>
      <c r="B26" s="9" t="s">
        <v>20</v>
      </c>
      <c r="C26" s="10" t="n">
        <v>80</v>
      </c>
      <c r="D26" s="10"/>
      <c r="E26" s="10"/>
      <c r="F26" s="10"/>
      <c r="G26" s="10"/>
      <c r="H26" s="10"/>
      <c r="I26" s="10"/>
      <c r="J26" s="10"/>
      <c r="K26" s="18"/>
      <c r="L26" s="18"/>
      <c r="M26" s="19" t="n">
        <f aca="false">IF(ISNUMBER(LARGE(Tabulka13[[#This Row],[Dnešice]:[Kolo 10]], 1)), LARGE(Tabulka13[[#This Row],[Dnešice]:[Kolo 10]], 1), "")</f>
        <v>80</v>
      </c>
      <c r="N26" s="19" t="str">
        <f aca="false">IF(ISNUMBER(LARGE(Tabulka13[[#This Row],[Dnešice]:[Kolo 10]], 2)), LARGE(Tabulka13[[#This Row],[Dnešice]:[Kolo 10]], 2), "")</f>
        <v/>
      </c>
      <c r="O26" s="19" t="str">
        <f aca="false">IF(ISNUMBER(LARGE(Tabulka13[[#This Row],[Dnešice]:[Kolo 10]], 3)), LARGE(Tabulka13[[#This Row],[Dnešice]:[Kolo 10]], 3), "")</f>
        <v/>
      </c>
      <c r="P26" s="20" t="n">
        <f aca="false">IF(COUNT(M26:O26)&gt;0, AVERAGE(M26:O26), "")</f>
        <v>80</v>
      </c>
      <c r="Q26" s="21" t="n">
        <f aca="false">SUM(M26:O26)</f>
        <v>80</v>
      </c>
      <c r="R26" s="12"/>
    </row>
    <row r="27" customFormat="false" ht="13.8" hidden="false" customHeight="false" outlineLevel="0" collapsed="false">
      <c r="A27" s="8" t="s">
        <v>47</v>
      </c>
      <c r="B27" s="9" t="s">
        <v>20</v>
      </c>
      <c r="C27" s="8"/>
      <c r="D27" s="8"/>
      <c r="E27" s="10"/>
      <c r="F27" s="10" t="n">
        <v>79</v>
      </c>
      <c r="G27" s="10"/>
      <c r="H27" s="10"/>
      <c r="I27" s="10"/>
      <c r="J27" s="10"/>
      <c r="K27" s="11"/>
      <c r="L27" s="11"/>
      <c r="M27" s="24" t="n">
        <f aca="false">IF(ISNUMBER(LARGE(Tabulka13[[#This Row],[Dnešice]:[Kolo 10]], 1)), LARGE(Tabulka13[[#This Row],[Dnešice]:[Kolo 10]], 1), "")</f>
        <v>79</v>
      </c>
      <c r="N27" s="13"/>
      <c r="O27" s="13"/>
      <c r="P27" s="20" t="n">
        <f aca="false">IF(COUNT(M27:O27)&gt;0, AVERAGE(M27:O27), "")</f>
        <v>79</v>
      </c>
      <c r="Q27" s="25" t="n">
        <f aca="false">SUM(M27:O27)</f>
        <v>79</v>
      </c>
      <c r="R27" s="12"/>
    </row>
    <row r="28" customFormat="false" ht="13.8" hidden="false" customHeight="false" outlineLevel="0" collapsed="false">
      <c r="A28" s="8" t="s">
        <v>48</v>
      </c>
      <c r="B28" s="9" t="s">
        <v>20</v>
      </c>
      <c r="C28" s="8"/>
      <c r="D28" s="8"/>
      <c r="E28" s="10"/>
      <c r="F28" s="10" t="n">
        <v>77</v>
      </c>
      <c r="G28" s="10"/>
      <c r="H28" s="10"/>
      <c r="I28" s="10"/>
      <c r="J28" s="10"/>
      <c r="K28" s="11"/>
      <c r="L28" s="11"/>
      <c r="M28" s="24" t="n">
        <f aca="false">IF(ISNUMBER(LARGE(Tabulka13[[#This Row],[Dnešice]:[Kolo 10]], 1)), LARGE(Tabulka13[[#This Row],[Dnešice]:[Kolo 10]], 1), "")</f>
        <v>77</v>
      </c>
      <c r="N28" s="13"/>
      <c r="O28" s="13"/>
      <c r="P28" s="20" t="n">
        <f aca="false">IF(COUNT(M28:O28)&gt;0, AVERAGE(M28:O28), "")</f>
        <v>77</v>
      </c>
      <c r="Q28" s="25" t="n">
        <f aca="false">SUM(M28:O28)</f>
        <v>77</v>
      </c>
      <c r="R28" s="12"/>
    </row>
    <row r="29" customFormat="false" ht="13.8" hidden="false" customHeight="false" outlineLevel="0" collapsed="false">
      <c r="A29" s="8" t="s">
        <v>49</v>
      </c>
      <c r="B29" s="9" t="s">
        <v>20</v>
      </c>
      <c r="C29" s="8"/>
      <c r="D29" s="8"/>
      <c r="E29" s="8" t="n">
        <v>75</v>
      </c>
      <c r="F29" s="8"/>
      <c r="G29" s="8"/>
      <c r="H29" s="8"/>
      <c r="I29" s="8"/>
      <c r="J29" s="8"/>
      <c r="K29" s="8"/>
      <c r="L29" s="8"/>
      <c r="M29" s="13" t="n">
        <f aca="false">IF(ISNUMBER(LARGE(Tabulka13[[#This Row],[Dnešice]:[Kolo 10]], 1)), LARGE(Tabulka13[[#This Row],[Dnešice]:[Kolo 10]], 1), "")</f>
        <v>75</v>
      </c>
      <c r="N29" s="13" t="str">
        <f aca="false">IF(ISNUMBER(LARGE(Tabulka13[[#This Row],[Dnešice]:[Kolo 10]], 2)), LARGE(Tabulka13[[#This Row],[Dnešice]:[Kolo 10]], 2), "")</f>
        <v/>
      </c>
      <c r="O29" s="13" t="str">
        <f aca="false">IF(ISNUMBER(LARGE(Tabulka13[[#This Row],[Dnešice]:[Kolo 10]], 3)), LARGE(Tabulka13[[#This Row],[Dnešice]:[Kolo 10]], 3), "")</f>
        <v/>
      </c>
      <c r="P29" s="14" t="n">
        <f aca="false">IF(COUNT(M29:O29)&gt;0, AVERAGE(M29:O29), "")</f>
        <v>75</v>
      </c>
      <c r="Q29" s="15" t="n">
        <f aca="false">SUM(M29:O29)</f>
        <v>75</v>
      </c>
      <c r="R29" s="12"/>
    </row>
    <row r="30" customFormat="false" ht="13.8" hidden="false" customHeight="false" outlineLevel="0" collapsed="false">
      <c r="A30" s="8" t="s">
        <v>50</v>
      </c>
      <c r="B30" s="9" t="s">
        <v>20</v>
      </c>
      <c r="C30" s="8"/>
      <c r="D30" s="8"/>
      <c r="E30" s="10"/>
      <c r="F30" s="10" t="n">
        <v>72</v>
      </c>
      <c r="G30" s="10"/>
      <c r="H30" s="10"/>
      <c r="I30" s="10"/>
      <c r="J30" s="10"/>
      <c r="K30" s="11"/>
      <c r="L30" s="11"/>
      <c r="M30" s="24" t="n">
        <f aca="false">IF(ISNUMBER(LARGE(Tabulka13[[#This Row],[Dnešice]:[Kolo 10]], 1)), LARGE(Tabulka13[[#This Row],[Dnešice]:[Kolo 10]], 1), "")</f>
        <v>72</v>
      </c>
      <c r="N30" s="13"/>
      <c r="O30" s="13"/>
      <c r="P30" s="20" t="n">
        <f aca="false">IF(COUNT(M30:O30)&gt;0, AVERAGE(M30:O30), "")</f>
        <v>72</v>
      </c>
      <c r="Q30" s="25" t="n">
        <f aca="false">SUM(M30:O30)</f>
        <v>72</v>
      </c>
      <c r="R30" s="12"/>
    </row>
    <row r="31" customFormat="false" ht="13.8" hidden="false" customHeight="false" outlineLevel="0" collapsed="false">
      <c r="A31" s="8" t="s">
        <v>51</v>
      </c>
      <c r="B31" s="22" t="s">
        <v>20</v>
      </c>
      <c r="C31" s="18" t="n">
        <v>71</v>
      </c>
      <c r="D31" s="18"/>
      <c r="E31" s="18"/>
      <c r="F31" s="18"/>
      <c r="G31" s="18"/>
      <c r="H31" s="18"/>
      <c r="I31" s="18"/>
      <c r="J31" s="18"/>
      <c r="K31" s="18"/>
      <c r="L31" s="18"/>
      <c r="M31" s="19" t="n">
        <f aca="false">IF(ISNUMBER(LARGE(Tabulka13[[#This Row],[Dnešice]:[Kolo 10]], 1)), LARGE(Tabulka13[[#This Row],[Dnešice]:[Kolo 10]], 1), "")</f>
        <v>71</v>
      </c>
      <c r="N31" s="19" t="str">
        <f aca="false">IF(ISNUMBER(LARGE(Tabulka13[[#This Row],[Dnešice]:[Kolo 10]], 2)), LARGE(Tabulka13[[#This Row],[Dnešice]:[Kolo 10]], 2), "")</f>
        <v/>
      </c>
      <c r="O31" s="19" t="str">
        <f aca="false">IF(ISNUMBER(LARGE(Tabulka13[[#This Row],[Dnešice]:[Kolo 10]], 3)), LARGE(Tabulka13[[#This Row],[Dnešice]:[Kolo 10]], 3), "")</f>
        <v/>
      </c>
      <c r="P31" s="20" t="n">
        <f aca="false">IF(COUNT(M31:O31)&gt;0, AVERAGE(M31:O31), "")</f>
        <v>71</v>
      </c>
      <c r="Q31" s="21" t="n">
        <f aca="false">SUM(M31:O31)</f>
        <v>71</v>
      </c>
      <c r="R31" s="12"/>
    </row>
    <row r="32" customFormat="false" ht="13.8" hidden="false" customHeight="false" outlineLevel="0" collapsed="false">
      <c r="A32" s="8" t="s">
        <v>52</v>
      </c>
      <c r="B32" s="9" t="s">
        <v>20</v>
      </c>
      <c r="C32" s="10" t="n">
        <v>65</v>
      </c>
      <c r="D32" s="10"/>
      <c r="E32" s="10"/>
      <c r="F32" s="10"/>
      <c r="G32" s="10"/>
      <c r="H32" s="10"/>
      <c r="I32" s="10"/>
      <c r="J32" s="10"/>
      <c r="K32" s="18"/>
      <c r="L32" s="18"/>
      <c r="M32" s="19" t="n">
        <f aca="false">IF(ISNUMBER(LARGE(Tabulka13[[#This Row],[Dnešice]:[Kolo 10]], 1)), LARGE(Tabulka13[[#This Row],[Dnešice]:[Kolo 10]], 1), "")</f>
        <v>65</v>
      </c>
      <c r="N32" s="19" t="str">
        <f aca="false">IF(ISNUMBER(LARGE(Tabulka13[[#This Row],[Dnešice]:[Kolo 10]], 2)), LARGE(Tabulka13[[#This Row],[Dnešice]:[Kolo 10]], 2), "")</f>
        <v/>
      </c>
      <c r="O32" s="19" t="str">
        <f aca="false">IF(ISNUMBER(LARGE(Tabulka13[[#This Row],[Dnešice]:[Kolo 10]], 3)), LARGE(Tabulka13[[#This Row],[Dnešice]:[Kolo 10]], 3), "")</f>
        <v/>
      </c>
      <c r="P32" s="20" t="n">
        <f aca="false">IF(COUNT(M32:O32)&gt;0, AVERAGE(M32:O32), "")</f>
        <v>65</v>
      </c>
      <c r="Q32" s="21" t="n">
        <f aca="false">SUM(M32:O32)</f>
        <v>65</v>
      </c>
      <c r="R32" s="12"/>
    </row>
    <row r="33" customFormat="false" ht="13.8" hidden="false" customHeight="false" outlineLevel="0" collapsed="false">
      <c r="A33" s="8" t="s">
        <v>53</v>
      </c>
      <c r="B33" s="22" t="s">
        <v>20</v>
      </c>
      <c r="C33" s="26"/>
      <c r="D33" s="26" t="n">
        <v>65</v>
      </c>
      <c r="E33" s="11"/>
      <c r="F33" s="11"/>
      <c r="G33" s="11"/>
      <c r="H33" s="11"/>
      <c r="I33" s="11"/>
      <c r="J33" s="11"/>
      <c r="K33" s="11"/>
      <c r="L33" s="11"/>
      <c r="M33" s="13" t="n">
        <f aca="false">IF(ISNUMBER(LARGE(Tabulka13[[#This Row],[Dnešice]:[Kolo 10]], 1)), LARGE(Tabulka13[[#This Row],[Dnešice]:[Kolo 10]], 1), "")</f>
        <v>65</v>
      </c>
      <c r="N33" s="13" t="str">
        <f aca="false">IF(ISNUMBER(LARGE(Tabulka13[[#This Row],[Dnešice]:[Kolo 10]], 2)), LARGE(Tabulka13[[#This Row],[Dnešice]:[Kolo 10]], 2), "")</f>
        <v/>
      </c>
      <c r="O33" s="13" t="str">
        <f aca="false">IF(ISNUMBER(LARGE(Tabulka13[[#This Row],[Dnešice]:[Kolo 10]], 3)), LARGE(Tabulka13[[#This Row],[Dnešice]:[Kolo 10]], 3), "")</f>
        <v/>
      </c>
      <c r="P33" s="14" t="n">
        <f aca="false">IF(COUNT(M33:O33)&gt;0, AVERAGE(M33:O33), "")</f>
        <v>65</v>
      </c>
      <c r="Q33" s="15" t="n">
        <f aca="false">SUM(M33:O33)</f>
        <v>65</v>
      </c>
      <c r="R33" s="12"/>
    </row>
    <row r="34" customFormat="false" ht="13.8" hidden="false" customHeight="false" outlineLevel="0" collapsed="false">
      <c r="A34" s="8" t="s">
        <v>54</v>
      </c>
      <c r="B34" s="22" t="s">
        <v>20</v>
      </c>
      <c r="C34" s="18" t="n">
        <v>64</v>
      </c>
      <c r="D34" s="18"/>
      <c r="E34" s="18"/>
      <c r="F34" s="18"/>
      <c r="G34" s="18"/>
      <c r="H34" s="18"/>
      <c r="I34" s="18"/>
      <c r="J34" s="18"/>
      <c r="K34" s="18"/>
      <c r="L34" s="18"/>
      <c r="M34" s="19" t="n">
        <f aca="false">IF(ISNUMBER(LARGE(Tabulka13[[#This Row],[Dnešice]:[Kolo 10]], 1)), LARGE(Tabulka13[[#This Row],[Dnešice]:[Kolo 10]], 1), "")</f>
        <v>64</v>
      </c>
      <c r="N34" s="13" t="str">
        <f aca="false">IF(ISNUMBER(LARGE(Tabulka13[[#This Row],[Dnešice]:[Kolo 10]], 2)), LARGE(Tabulka13[[#This Row],[Dnešice]:[Kolo 10]], 2), "")</f>
        <v/>
      </c>
      <c r="O34" s="13" t="str">
        <f aca="false">IF(ISNUMBER(LARGE(Tabulka13[[#This Row],[Dnešice]:[Kolo 10]], 3)), LARGE(Tabulka13[[#This Row],[Dnešice]:[Kolo 10]], 3), "")</f>
        <v/>
      </c>
      <c r="P34" s="20" t="n">
        <f aca="false">IF(COUNT(M34:O34)&gt;0, AVERAGE(M34:O34), "")</f>
        <v>64</v>
      </c>
      <c r="Q34" s="21" t="n">
        <f aca="false">SUM(M34:O34)</f>
        <v>64</v>
      </c>
      <c r="R34" s="12"/>
    </row>
    <row r="35" customFormat="false" ht="13.8" hidden="false" customHeight="false" outlineLevel="0" collapsed="false">
      <c r="A35" s="8" t="s">
        <v>55</v>
      </c>
      <c r="B35" s="9" t="s">
        <v>20</v>
      </c>
      <c r="C35" s="8"/>
      <c r="D35" s="8"/>
      <c r="E35" s="10"/>
      <c r="F35" s="10" t="n">
        <v>64</v>
      </c>
      <c r="G35" s="10"/>
      <c r="H35" s="10"/>
      <c r="I35" s="10"/>
      <c r="J35" s="10"/>
      <c r="K35" s="11"/>
      <c r="L35" s="11"/>
      <c r="M35" s="24" t="n">
        <f aca="false">IF(ISNUMBER(LARGE(Tabulka13[[#This Row],[Dnešice]:[Kolo 10]], 1)), LARGE(Tabulka13[[#This Row],[Dnešice]:[Kolo 10]], 1), "")</f>
        <v>64</v>
      </c>
      <c r="N35" s="13"/>
      <c r="O35" s="13"/>
      <c r="P35" s="20" t="n">
        <f aca="false">IF(COUNT(M35:O35)&gt;0, AVERAGE(M35:O35), "")</f>
        <v>64</v>
      </c>
      <c r="Q35" s="25" t="n">
        <f aca="false">SUM(M35:O35)</f>
        <v>64</v>
      </c>
      <c r="R35" s="12"/>
    </row>
    <row r="36" customFormat="false" ht="13.8" hidden="false" customHeight="false" outlineLevel="0" collapsed="false">
      <c r="A36" s="8" t="s">
        <v>56</v>
      </c>
      <c r="B36" s="9" t="s">
        <v>20</v>
      </c>
      <c r="C36" s="8"/>
      <c r="D36" s="8"/>
      <c r="E36" s="8" t="n">
        <v>61</v>
      </c>
      <c r="F36" s="8"/>
      <c r="G36" s="8"/>
      <c r="H36" s="8"/>
      <c r="I36" s="8"/>
      <c r="J36" s="8"/>
      <c r="K36" s="8"/>
      <c r="L36" s="8"/>
      <c r="M36" s="13" t="n">
        <f aca="false">IF(ISNUMBER(LARGE(Tabulka13[[#This Row],[Dnešice]:[Kolo 10]], 1)), LARGE(Tabulka13[[#This Row],[Dnešice]:[Kolo 10]], 1), "")</f>
        <v>61</v>
      </c>
      <c r="N36" s="13" t="str">
        <f aca="false">IF(ISNUMBER(LARGE(Tabulka13[[#This Row],[Dnešice]:[Kolo 10]], 2)), LARGE(Tabulka13[[#This Row],[Dnešice]:[Kolo 10]], 2), "")</f>
        <v/>
      </c>
      <c r="O36" s="13" t="str">
        <f aca="false">IF(ISNUMBER(LARGE(Tabulka13[[#This Row],[Dnešice]:[Kolo 10]], 3)), LARGE(Tabulka13[[#This Row],[Dnešice]:[Kolo 10]], 3), "")</f>
        <v/>
      </c>
      <c r="P36" s="14" t="n">
        <f aca="false">IF(COUNT(M36:O36)&gt;0, AVERAGE(M36:O36), "")</f>
        <v>61</v>
      </c>
      <c r="Q36" s="15" t="n">
        <f aca="false">SUM(M36:O36)</f>
        <v>61</v>
      </c>
      <c r="R36" s="12"/>
    </row>
    <row r="37" customFormat="false" ht="13.8" hidden="false" customHeight="false" outlineLevel="0" collapsed="false">
      <c r="A37" s="8" t="s">
        <v>57</v>
      </c>
      <c r="B37" s="22" t="s">
        <v>20</v>
      </c>
      <c r="C37" s="8"/>
      <c r="D37" s="8" t="n">
        <v>61</v>
      </c>
      <c r="E37" s="11"/>
      <c r="F37" s="11"/>
      <c r="G37" s="11"/>
      <c r="H37" s="11"/>
      <c r="I37" s="11"/>
      <c r="J37" s="11"/>
      <c r="K37" s="11"/>
      <c r="L37" s="11"/>
      <c r="M37" s="13" t="n">
        <f aca="false">IF(ISNUMBER(LARGE(Tabulka13[[#This Row],[Dnešice]:[Kolo 10]], 1)), LARGE(Tabulka13[[#This Row],[Dnešice]:[Kolo 10]], 1), "")</f>
        <v>61</v>
      </c>
      <c r="N37" s="13" t="str">
        <f aca="false">IF(ISNUMBER(LARGE(Tabulka13[[#This Row],[Dnešice]:[Kolo 10]], 2)), LARGE(Tabulka13[[#This Row],[Dnešice]:[Kolo 10]], 2), "")</f>
        <v/>
      </c>
      <c r="O37" s="13" t="str">
        <f aca="false">IF(ISNUMBER(LARGE(Tabulka13[[#This Row],[Dnešice]:[Kolo 10]], 3)), LARGE(Tabulka13[[#This Row],[Dnešice]:[Kolo 10]], 3), "")</f>
        <v/>
      </c>
      <c r="P37" s="14" t="n">
        <f aca="false">IF(COUNT(M37:O37)&gt;0, AVERAGE(M37:O37), "")</f>
        <v>61</v>
      </c>
      <c r="Q37" s="15" t="n">
        <f aca="false">SUM(M37:O37)</f>
        <v>61</v>
      </c>
      <c r="R37" s="12"/>
    </row>
    <row r="38" customFormat="false" ht="13.8" hidden="false" customHeight="false" outlineLevel="0" collapsed="false">
      <c r="A38" s="8" t="s">
        <v>58</v>
      </c>
      <c r="B38" s="9" t="s">
        <v>20</v>
      </c>
      <c r="C38" s="8"/>
      <c r="D38" s="8"/>
      <c r="E38" s="8" t="n">
        <v>60</v>
      </c>
      <c r="F38" s="8"/>
      <c r="G38" s="8"/>
      <c r="H38" s="8"/>
      <c r="I38" s="8"/>
      <c r="J38" s="8"/>
      <c r="K38" s="8"/>
      <c r="L38" s="8"/>
      <c r="M38" s="13" t="n">
        <f aca="false">IF(ISNUMBER(LARGE(Tabulka13[[#This Row],[Dnešice]:[Kolo 10]], 1)), LARGE(Tabulka13[[#This Row],[Dnešice]:[Kolo 10]], 1), "")</f>
        <v>60</v>
      </c>
      <c r="N38" s="13" t="str">
        <f aca="false">IF(ISNUMBER(LARGE(Tabulka13[[#This Row],[Dnešice]:[Kolo 10]], 2)), LARGE(Tabulka13[[#This Row],[Dnešice]:[Kolo 10]], 2), "")</f>
        <v/>
      </c>
      <c r="O38" s="13" t="str">
        <f aca="false">IF(ISNUMBER(LARGE(Tabulka13[[#This Row],[Dnešice]:[Kolo 10]], 3)), LARGE(Tabulka13[[#This Row],[Dnešice]:[Kolo 10]], 3), "")</f>
        <v/>
      </c>
      <c r="P38" s="14" t="n">
        <f aca="false">IF(COUNT(M38:O38)&gt;0, AVERAGE(M38:O38), "")</f>
        <v>60</v>
      </c>
      <c r="Q38" s="15" t="n">
        <f aca="false">SUM(M38:O38)</f>
        <v>60</v>
      </c>
      <c r="R38" s="12"/>
    </row>
    <row r="39" customFormat="false" ht="13.8" hidden="false" customHeight="false" outlineLevel="0" collapsed="false">
      <c r="A39" s="8" t="s">
        <v>59</v>
      </c>
      <c r="B39" s="9" t="s">
        <v>20</v>
      </c>
      <c r="C39" s="8"/>
      <c r="D39" s="8"/>
      <c r="E39" s="8" t="n">
        <v>59</v>
      </c>
      <c r="F39" s="8"/>
      <c r="G39" s="8"/>
      <c r="H39" s="8"/>
      <c r="I39" s="8"/>
      <c r="J39" s="8"/>
      <c r="K39" s="8"/>
      <c r="L39" s="8"/>
      <c r="M39" s="13" t="n">
        <f aca="false">IF(ISNUMBER(LARGE(Tabulka13[[#This Row],[Dnešice]:[Kolo 10]], 1)), LARGE(Tabulka13[[#This Row],[Dnešice]:[Kolo 10]], 1), "")</f>
        <v>59</v>
      </c>
      <c r="N39" s="13" t="str">
        <f aca="false">IF(ISNUMBER(LARGE(Tabulka13[[#This Row],[Dnešice]:[Kolo 10]], 2)), LARGE(Tabulka13[[#This Row],[Dnešice]:[Kolo 10]], 2), "")</f>
        <v/>
      </c>
      <c r="O39" s="13" t="str">
        <f aca="false">IF(ISNUMBER(LARGE(Tabulka13[[#This Row],[Dnešice]:[Kolo 10]], 3)), LARGE(Tabulka13[[#This Row],[Dnešice]:[Kolo 10]], 3), "")</f>
        <v/>
      </c>
      <c r="P39" s="14" t="n">
        <f aca="false">IF(COUNT(M39:O39)&gt;0, AVERAGE(M39:O39), "")</f>
        <v>59</v>
      </c>
      <c r="Q39" s="15" t="n">
        <f aca="false">SUM(M39:O39)</f>
        <v>59</v>
      </c>
      <c r="R39" s="12"/>
    </row>
    <row r="40" customFormat="false" ht="13.8" hidden="false" customHeight="false" outlineLevel="0" collapsed="false">
      <c r="A40" s="8" t="s">
        <v>60</v>
      </c>
      <c r="B40" s="9" t="s">
        <v>20</v>
      </c>
      <c r="C40" s="8"/>
      <c r="D40" s="8"/>
      <c r="E40" s="8" t="n">
        <v>59</v>
      </c>
      <c r="F40" s="8"/>
      <c r="G40" s="8"/>
      <c r="H40" s="8"/>
      <c r="I40" s="8"/>
      <c r="J40" s="8"/>
      <c r="K40" s="8"/>
      <c r="L40" s="8"/>
      <c r="M40" s="13" t="n">
        <f aca="false">IF(ISNUMBER(LARGE(Tabulka13[[#This Row],[Dnešice]:[Kolo 10]], 1)), LARGE(Tabulka13[[#This Row],[Dnešice]:[Kolo 10]], 1), "")</f>
        <v>59</v>
      </c>
      <c r="N40" s="13" t="str">
        <f aca="false">IF(ISNUMBER(LARGE(Tabulka13[[#This Row],[Dnešice]:[Kolo 10]], 2)), LARGE(Tabulka13[[#This Row],[Dnešice]:[Kolo 10]], 2), "")</f>
        <v/>
      </c>
      <c r="O40" s="13" t="str">
        <f aca="false">IF(ISNUMBER(LARGE(Tabulka13[[#This Row],[Dnešice]:[Kolo 10]], 3)), LARGE(Tabulka13[[#This Row],[Dnešice]:[Kolo 10]], 3), "")</f>
        <v/>
      </c>
      <c r="P40" s="14" t="n">
        <f aca="false">IF(COUNT(M40:O40)&gt;0, AVERAGE(M40:O40), "")</f>
        <v>59</v>
      </c>
      <c r="Q40" s="15" t="n">
        <f aca="false">SUM(M40:O40)</f>
        <v>59</v>
      </c>
      <c r="R40" s="12"/>
    </row>
    <row r="41" customFormat="false" ht="13.8" hidden="false" customHeight="false" outlineLevel="0" collapsed="false">
      <c r="A41" s="8" t="s">
        <v>61</v>
      </c>
      <c r="B41" s="9" t="s">
        <v>20</v>
      </c>
      <c r="C41" s="8"/>
      <c r="D41" s="8"/>
      <c r="E41" s="10"/>
      <c r="F41" s="10" t="n">
        <v>56</v>
      </c>
      <c r="G41" s="10"/>
      <c r="H41" s="10"/>
      <c r="I41" s="10"/>
      <c r="J41" s="10"/>
      <c r="K41" s="11"/>
      <c r="L41" s="11"/>
      <c r="M41" s="24" t="n">
        <f aca="false">IF(ISNUMBER(LARGE(Tabulka13[[#This Row],[Dnešice]:[Kolo 10]], 1)), LARGE(Tabulka13[[#This Row],[Dnešice]:[Kolo 10]], 1), "")</f>
        <v>56</v>
      </c>
      <c r="N41" s="13"/>
      <c r="O41" s="13"/>
      <c r="P41" s="20" t="n">
        <f aca="false">IF(COUNT(M41:O41)&gt;0, AVERAGE(M41:O41), "")</f>
        <v>56</v>
      </c>
      <c r="Q41" s="25" t="n">
        <f aca="false">SUM(M41:O41)</f>
        <v>56</v>
      </c>
      <c r="R41" s="12"/>
    </row>
    <row r="42" customFormat="false" ht="13.8" hidden="false" customHeight="false" outlineLevel="0" collapsed="false">
      <c r="A42" s="8" t="s">
        <v>62</v>
      </c>
      <c r="B42" s="9" t="s">
        <v>20</v>
      </c>
      <c r="C42" s="8"/>
      <c r="D42" s="8" t="n">
        <v>54</v>
      </c>
      <c r="E42" s="10"/>
      <c r="F42" s="10"/>
      <c r="G42" s="10"/>
      <c r="H42" s="10"/>
      <c r="I42" s="10"/>
      <c r="J42" s="10"/>
      <c r="K42" s="11"/>
      <c r="L42" s="11"/>
      <c r="M42" s="13" t="n">
        <f aca="false">IF(ISNUMBER(LARGE(Tabulka13[[#This Row],[Dnešice]:[Kolo 10]], 1)), LARGE(Tabulka13[[#This Row],[Dnešice]:[Kolo 10]], 1), "")</f>
        <v>54</v>
      </c>
      <c r="N42" s="13" t="str">
        <f aca="false">IF(ISNUMBER(LARGE(Tabulka13[[#This Row],[Dnešice]:[Kolo 10]], 2)), LARGE(Tabulka13[[#This Row],[Dnešice]:[Kolo 10]], 2), "")</f>
        <v/>
      </c>
      <c r="O42" s="13" t="str">
        <f aca="false">IF(ISNUMBER(LARGE(Tabulka13[[#This Row],[Dnešice]:[Kolo 10]], 3)), LARGE(Tabulka13[[#This Row],[Dnešice]:[Kolo 10]], 3), "")</f>
        <v/>
      </c>
      <c r="P42" s="14" t="n">
        <f aca="false">IF(COUNT(M42:O42)&gt;0, AVERAGE(M42:O42), "")</f>
        <v>54</v>
      </c>
      <c r="Q42" s="15" t="n">
        <f aca="false">SUM(M42:O42)</f>
        <v>54</v>
      </c>
      <c r="R42" s="12"/>
    </row>
    <row r="43" customFormat="false" ht="13.8" hidden="false" customHeight="false" outlineLevel="0" collapsed="false">
      <c r="A43" s="8" t="s">
        <v>63</v>
      </c>
      <c r="B43" s="9" t="s">
        <v>20</v>
      </c>
      <c r="C43" s="8" t="n">
        <v>41</v>
      </c>
      <c r="D43" s="8"/>
      <c r="E43" s="10"/>
      <c r="F43" s="10"/>
      <c r="G43" s="10"/>
      <c r="H43" s="10"/>
      <c r="I43" s="10"/>
      <c r="J43" s="10"/>
      <c r="K43" s="11"/>
      <c r="L43" s="11"/>
      <c r="M43" s="13" t="n">
        <f aca="false">IF(ISNUMBER(LARGE(Tabulka13[[#This Row],[Dnešice]:[Kolo 10]], 1)), LARGE(Tabulka13[[#This Row],[Dnešice]:[Kolo 10]], 1), "")</f>
        <v>41</v>
      </c>
      <c r="N43" s="13" t="str">
        <f aca="false">IF(ISNUMBER(LARGE(Tabulka13[[#This Row],[Dnešice]:[Kolo 10]], 2)), LARGE(Tabulka13[[#This Row],[Dnešice]:[Kolo 10]], 2), "")</f>
        <v/>
      </c>
      <c r="O43" s="13" t="str">
        <f aca="false">IF(ISNUMBER(LARGE(Tabulka13[[#This Row],[Dnešice]:[Kolo 10]], 3)), LARGE(Tabulka13[[#This Row],[Dnešice]:[Kolo 10]], 3), "")</f>
        <v/>
      </c>
      <c r="P43" s="14" t="n">
        <f aca="false">IF(COUNT(M43:O43)&gt;0, AVERAGE(M43:O43), "")</f>
        <v>41</v>
      </c>
      <c r="Q43" s="15" t="n">
        <f aca="false">SUM(M43:O43)</f>
        <v>41</v>
      </c>
      <c r="R43" s="12"/>
    </row>
    <row r="44" customFormat="false" ht="13.8" hidden="false" customHeight="false" outlineLevel="0" collapsed="false">
      <c r="A44" s="8" t="s">
        <v>64</v>
      </c>
      <c r="B44" s="9" t="s">
        <v>20</v>
      </c>
      <c r="C44" s="8"/>
      <c r="D44" s="8"/>
      <c r="E44" s="8" t="n">
        <v>39</v>
      </c>
      <c r="F44" s="8"/>
      <c r="G44" s="8"/>
      <c r="H44" s="8"/>
      <c r="I44" s="8"/>
      <c r="J44" s="8"/>
      <c r="K44" s="8"/>
      <c r="L44" s="8"/>
      <c r="M44" s="13" t="n">
        <f aca="false">IF(ISNUMBER(LARGE(Tabulka13[[#This Row],[Dnešice]:[Kolo 10]], 1)), LARGE(Tabulka13[[#This Row],[Dnešice]:[Kolo 10]], 1), "")</f>
        <v>39</v>
      </c>
      <c r="N44" s="13" t="str">
        <f aca="false">IF(ISNUMBER(LARGE(Tabulka13[[#This Row],[Dnešice]:[Kolo 10]], 2)), LARGE(Tabulka13[[#This Row],[Dnešice]:[Kolo 10]], 2), "")</f>
        <v/>
      </c>
      <c r="O44" s="13" t="str">
        <f aca="false">IF(ISNUMBER(LARGE(Tabulka13[[#This Row],[Dnešice]:[Kolo 10]], 3)), LARGE(Tabulka13[[#This Row],[Dnešice]:[Kolo 10]], 3), "")</f>
        <v/>
      </c>
      <c r="P44" s="14" t="n">
        <f aca="false">IF(COUNT(M44:O44)&gt;0, AVERAGE(M44:O44), "")</f>
        <v>39</v>
      </c>
      <c r="Q44" s="15" t="n">
        <f aca="false">SUM(M44:O44)</f>
        <v>39</v>
      </c>
      <c r="R44" s="12"/>
    </row>
    <row r="45" customFormat="false" ht="13.8" hidden="false" customHeight="false" outlineLevel="0" collapsed="false">
      <c r="A45" s="8" t="s">
        <v>65</v>
      </c>
      <c r="B45" s="9" t="s">
        <v>20</v>
      </c>
      <c r="C45" s="8" t="n">
        <v>38</v>
      </c>
      <c r="D45" s="8"/>
      <c r="E45" s="10"/>
      <c r="F45" s="10"/>
      <c r="G45" s="10"/>
      <c r="H45" s="10"/>
      <c r="I45" s="10"/>
      <c r="J45" s="10"/>
      <c r="K45" s="11"/>
      <c r="L45" s="11"/>
      <c r="M45" s="13" t="n">
        <f aca="false">IF(ISNUMBER(LARGE(Tabulka13[[#This Row],[Dnešice]:[Kolo 10]], 1)), LARGE(Tabulka13[[#This Row],[Dnešice]:[Kolo 10]], 1), "")</f>
        <v>38</v>
      </c>
      <c r="N45" s="13" t="str">
        <f aca="false">IF(ISNUMBER(LARGE(Tabulka13[[#This Row],[Dnešice]:[Kolo 10]], 2)), LARGE(Tabulka13[[#This Row],[Dnešice]:[Kolo 10]], 2), "")</f>
        <v/>
      </c>
      <c r="O45" s="13" t="str">
        <f aca="false">IF(ISNUMBER(LARGE(Tabulka13[[#This Row],[Dnešice]:[Kolo 10]], 3)), LARGE(Tabulka13[[#This Row],[Dnešice]:[Kolo 10]], 3), "")</f>
        <v/>
      </c>
      <c r="P45" s="14" t="n">
        <f aca="false">IF(COUNT(M45:O45)&gt;0, AVERAGE(M45:O45), "")</f>
        <v>38</v>
      </c>
      <c r="Q45" s="15" t="n">
        <f aca="false">SUM(M45:O45)</f>
        <v>38</v>
      </c>
      <c r="R45" s="12"/>
    </row>
    <row r="46" customFormat="false" ht="13.8" hidden="false" customHeight="false" outlineLevel="0" collapsed="false">
      <c r="A46" s="8" t="s">
        <v>66</v>
      </c>
      <c r="B46" s="9" t="s">
        <v>20</v>
      </c>
      <c r="C46" s="10"/>
      <c r="D46" s="10"/>
      <c r="E46" s="10" t="n">
        <v>37</v>
      </c>
      <c r="F46" s="10"/>
      <c r="G46" s="10"/>
      <c r="H46" s="10"/>
      <c r="I46" s="10"/>
      <c r="J46" s="10"/>
      <c r="K46" s="10"/>
      <c r="L46" s="10"/>
      <c r="M46" s="13" t="n">
        <f aca="false">IF(ISNUMBER(LARGE(Tabulka13[[#This Row],[Dnešice]:[Kolo 10]], 1)), LARGE(Tabulka13[[#This Row],[Dnešice]:[Kolo 10]], 1), "")</f>
        <v>37</v>
      </c>
      <c r="N46" s="13" t="str">
        <f aca="false">IF(ISNUMBER(LARGE(Tabulka13[[#This Row],[Dnešice]:[Kolo 10]], 2)), LARGE(Tabulka13[[#This Row],[Dnešice]:[Kolo 10]], 2), "")</f>
        <v/>
      </c>
      <c r="O46" s="13" t="str">
        <f aca="false">IF(ISNUMBER(LARGE(Tabulka13[[#This Row],[Dnešice]:[Kolo 10]], 3)), LARGE(Tabulka13[[#This Row],[Dnešice]:[Kolo 10]], 3), "")</f>
        <v/>
      </c>
      <c r="P46" s="14" t="n">
        <f aca="false">IF(COUNT(M46:O46)&gt;0, AVERAGE(M46:O46), "")</f>
        <v>37</v>
      </c>
      <c r="Q46" s="15" t="n">
        <f aca="false">SUM(M46:O46)</f>
        <v>37</v>
      </c>
      <c r="R46" s="12"/>
    </row>
    <row r="47" customFormat="false" ht="13.8" hidden="false" customHeight="false" outlineLevel="0" collapsed="false">
      <c r="A47" s="8" t="s">
        <v>67</v>
      </c>
      <c r="B47" s="9" t="s">
        <v>20</v>
      </c>
      <c r="C47" s="8"/>
      <c r="D47" s="8"/>
      <c r="E47" s="8" t="n">
        <v>37</v>
      </c>
      <c r="F47" s="8"/>
      <c r="G47" s="8"/>
      <c r="H47" s="8"/>
      <c r="I47" s="8"/>
      <c r="J47" s="8"/>
      <c r="K47" s="8"/>
      <c r="L47" s="8"/>
      <c r="M47" s="13" t="n">
        <f aca="false">IF(ISNUMBER(LARGE(Tabulka13[[#This Row],[Dnešice]:[Kolo 10]], 1)), LARGE(Tabulka13[[#This Row],[Dnešice]:[Kolo 10]], 1), "")</f>
        <v>37</v>
      </c>
      <c r="N47" s="13" t="str">
        <f aca="false">IF(ISNUMBER(LARGE(Tabulka13[[#This Row],[Dnešice]:[Kolo 10]], 2)), LARGE(Tabulka13[[#This Row],[Dnešice]:[Kolo 10]], 2), "")</f>
        <v/>
      </c>
      <c r="O47" s="13" t="str">
        <f aca="false">IF(ISNUMBER(LARGE(Tabulka13[[#This Row],[Dnešice]:[Kolo 10]], 3)), LARGE(Tabulka13[[#This Row],[Dnešice]:[Kolo 10]], 3), "")</f>
        <v/>
      </c>
      <c r="P47" s="14" t="n">
        <f aca="false">IF(COUNT(M47:O47)&gt;0, AVERAGE(M47:O47), "")</f>
        <v>37</v>
      </c>
      <c r="Q47" s="15" t="n">
        <f aca="false">SUM(M47:O47)</f>
        <v>37</v>
      </c>
      <c r="R47" s="12"/>
    </row>
    <row r="48" customFormat="false" ht="13.8" hidden="false" customHeight="false" outlineLevel="0" collapsed="false">
      <c r="A48" s="8" t="s">
        <v>68</v>
      </c>
      <c r="B48" s="9" t="s">
        <v>20</v>
      </c>
      <c r="C48" s="8"/>
      <c r="D48" s="8"/>
      <c r="E48" s="8" t="n">
        <v>36</v>
      </c>
      <c r="F48" s="8"/>
      <c r="G48" s="8"/>
      <c r="H48" s="8"/>
      <c r="I48" s="8"/>
      <c r="J48" s="8"/>
      <c r="K48" s="8"/>
      <c r="L48" s="8"/>
      <c r="M48" s="13" t="n">
        <f aca="false">IF(ISNUMBER(LARGE(Tabulka13[[#This Row],[Dnešice]:[Kolo 10]], 1)), LARGE(Tabulka13[[#This Row],[Dnešice]:[Kolo 10]], 1), "")</f>
        <v>36</v>
      </c>
      <c r="N48" s="13" t="str">
        <f aca="false">IF(ISNUMBER(LARGE(Tabulka13[[#This Row],[Dnešice]:[Kolo 10]], 2)), LARGE(Tabulka13[[#This Row],[Dnešice]:[Kolo 10]], 2), "")</f>
        <v/>
      </c>
      <c r="O48" s="13" t="str">
        <f aca="false">IF(ISNUMBER(LARGE(Tabulka13[[#This Row],[Dnešice]:[Kolo 10]], 3)), LARGE(Tabulka13[[#This Row],[Dnešice]:[Kolo 10]], 3), "")</f>
        <v/>
      </c>
      <c r="P48" s="14" t="n">
        <f aca="false">IF(COUNT(M48:O48)&gt;0, AVERAGE(M48:O48), "")</f>
        <v>36</v>
      </c>
      <c r="Q48" s="15" t="n">
        <f aca="false">SUM(M48:O48)</f>
        <v>36</v>
      </c>
      <c r="R48" s="12"/>
    </row>
    <row r="49" customFormat="false" ht="13.8" hidden="false" customHeight="false" outlineLevel="0" collapsed="false">
      <c r="A49" s="8" t="s">
        <v>69</v>
      </c>
      <c r="B49" s="9" t="s">
        <v>20</v>
      </c>
      <c r="C49" s="8"/>
      <c r="D49" s="8"/>
      <c r="E49" s="10"/>
      <c r="F49" s="10" t="n">
        <v>34</v>
      </c>
      <c r="G49" s="10"/>
      <c r="H49" s="10"/>
      <c r="I49" s="10"/>
      <c r="J49" s="10"/>
      <c r="K49" s="11"/>
      <c r="L49" s="11"/>
      <c r="M49" s="24" t="n">
        <f aca="false">IF(ISNUMBER(LARGE(Tabulka13[[#This Row],[Dnešice]:[Kolo 10]], 1)), LARGE(Tabulka13[[#This Row],[Dnešice]:[Kolo 10]], 1), "")</f>
        <v>34</v>
      </c>
      <c r="N49" s="13"/>
      <c r="O49" s="13"/>
      <c r="P49" s="20" t="n">
        <f aca="false">IF(COUNT(M49:O49)&gt;0, AVERAGE(M49:O49), "")</f>
        <v>34</v>
      </c>
      <c r="Q49" s="25" t="n">
        <f aca="false">SUM(M49:O49)</f>
        <v>34</v>
      </c>
      <c r="R49" s="12"/>
    </row>
    <row r="50" customFormat="false" ht="13.8" hidden="false" customHeight="false" outlineLevel="0" collapsed="false">
      <c r="A50" s="8" t="s">
        <v>70</v>
      </c>
      <c r="B50" s="22" t="s">
        <v>20</v>
      </c>
      <c r="C50" s="8"/>
      <c r="D50" s="8" t="n">
        <v>33</v>
      </c>
      <c r="E50" s="11"/>
      <c r="F50" s="11"/>
      <c r="G50" s="11"/>
      <c r="H50" s="11"/>
      <c r="I50" s="11"/>
      <c r="J50" s="11"/>
      <c r="K50" s="11"/>
      <c r="L50" s="11"/>
      <c r="M50" s="13" t="n">
        <f aca="false">IF(ISNUMBER(LARGE(Tabulka13[[#This Row],[Dnešice]:[Kolo 10]], 1)), LARGE(Tabulka13[[#This Row],[Dnešice]:[Kolo 10]], 1), "")</f>
        <v>33</v>
      </c>
      <c r="N50" s="13" t="str">
        <f aca="false">IF(ISNUMBER(LARGE(Tabulka13[[#This Row],[Dnešice]:[Kolo 10]], 2)), LARGE(Tabulka13[[#This Row],[Dnešice]:[Kolo 10]], 2), "")</f>
        <v/>
      </c>
      <c r="O50" s="13" t="str">
        <f aca="false">IF(ISNUMBER(LARGE(Tabulka13[[#This Row],[Dnešice]:[Kolo 10]], 3)), LARGE(Tabulka13[[#This Row],[Dnešice]:[Kolo 10]], 3), "")</f>
        <v/>
      </c>
      <c r="P50" s="14" t="n">
        <f aca="false">IF(COUNT(M50:O50)&gt;0, AVERAGE(M50:O50), "")</f>
        <v>33</v>
      </c>
      <c r="Q50" s="15" t="n">
        <f aca="false">SUM(M50:O50)</f>
        <v>33</v>
      </c>
      <c r="R50" s="12"/>
    </row>
    <row r="51" customFormat="false" ht="13.8" hidden="false" customHeight="false" outlineLevel="0" collapsed="false">
      <c r="A51" s="8" t="s">
        <v>71</v>
      </c>
      <c r="B51" s="9" t="s">
        <v>20</v>
      </c>
      <c r="C51" s="8"/>
      <c r="D51" s="8"/>
      <c r="E51" s="10"/>
      <c r="F51" s="10" t="n">
        <v>28</v>
      </c>
      <c r="G51" s="10"/>
      <c r="H51" s="10"/>
      <c r="I51" s="10"/>
      <c r="J51" s="10"/>
      <c r="K51" s="11"/>
      <c r="L51" s="11"/>
      <c r="M51" s="24" t="n">
        <f aca="false">IF(ISNUMBER(LARGE(Tabulka13[[#This Row],[Dnešice]:[Kolo 10]], 1)), LARGE(Tabulka13[[#This Row],[Dnešice]:[Kolo 10]], 1), "")</f>
        <v>28</v>
      </c>
      <c r="N51" s="13"/>
      <c r="O51" s="13"/>
      <c r="P51" s="20" t="n">
        <f aca="false">IF(COUNT(M51:O51)&gt;0, AVERAGE(M51:O51), "")</f>
        <v>28</v>
      </c>
      <c r="Q51" s="25" t="n">
        <f aca="false">SUM(M51:O51)</f>
        <v>28</v>
      </c>
      <c r="R51" s="12"/>
    </row>
    <row r="52" customFormat="false" ht="13.8" hidden="false" customHeight="false" outlineLevel="0" collapsed="false">
      <c r="A52" s="8" t="s">
        <v>72</v>
      </c>
      <c r="B52" s="9" t="s">
        <v>20</v>
      </c>
      <c r="C52" s="8"/>
      <c r="D52" s="8" t="n">
        <v>25</v>
      </c>
      <c r="E52" s="10"/>
      <c r="F52" s="10"/>
      <c r="G52" s="10"/>
      <c r="H52" s="10"/>
      <c r="I52" s="10"/>
      <c r="J52" s="10"/>
      <c r="K52" s="11"/>
      <c r="L52" s="11"/>
      <c r="M52" s="13" t="n">
        <f aca="false">IF(ISNUMBER(LARGE(Tabulka13[[#This Row],[Dnešice]:[Kolo 10]], 1)), LARGE(Tabulka13[[#This Row],[Dnešice]:[Kolo 10]], 1), "")</f>
        <v>25</v>
      </c>
      <c r="N52" s="13" t="str">
        <f aca="false">IF(ISNUMBER(LARGE(Tabulka13[[#This Row],[Dnešice]:[Kolo 10]], 2)), LARGE(Tabulka13[[#This Row],[Dnešice]:[Kolo 10]], 2), "")</f>
        <v/>
      </c>
      <c r="O52" s="13" t="str">
        <f aca="false">IF(ISNUMBER(LARGE(Tabulka13[[#This Row],[Dnešice]:[Kolo 10]], 3)), LARGE(Tabulka13[[#This Row],[Dnešice]:[Kolo 10]], 3), "")</f>
        <v/>
      </c>
      <c r="P52" s="14" t="n">
        <f aca="false">IF(COUNT(M52:O52)&gt;0, AVERAGE(M52:O52), "")</f>
        <v>25</v>
      </c>
      <c r="Q52" s="15" t="n">
        <f aca="false">SUM(M52:O52)</f>
        <v>25</v>
      </c>
      <c r="R52" s="12"/>
    </row>
    <row r="53" customFormat="false" ht="13.8" hidden="false" customHeight="false" outlineLevel="0" collapsed="false">
      <c r="A53" s="8" t="s">
        <v>73</v>
      </c>
      <c r="B53" s="9" t="s">
        <v>20</v>
      </c>
      <c r="C53" s="8"/>
      <c r="D53" s="8"/>
      <c r="E53" s="10"/>
      <c r="F53" s="10" t="n">
        <v>21</v>
      </c>
      <c r="G53" s="10"/>
      <c r="H53" s="10"/>
      <c r="I53" s="10"/>
      <c r="J53" s="10"/>
      <c r="K53" s="11"/>
      <c r="L53" s="11"/>
      <c r="M53" s="24" t="n">
        <f aca="false">IF(ISNUMBER(LARGE(Tabulka13[[#This Row],[Dnešice]:[Kolo 10]], 1)), LARGE(Tabulka13[[#This Row],[Dnešice]:[Kolo 10]], 1), "")</f>
        <v>21</v>
      </c>
      <c r="N53" s="13"/>
      <c r="O53" s="13"/>
      <c r="P53" s="20" t="n">
        <f aca="false">IF(COUNT(M53:O53)&gt;0, AVERAGE(M53:O53), "")</f>
        <v>21</v>
      </c>
      <c r="Q53" s="25" t="n">
        <f aca="false">SUM(M53:O53)</f>
        <v>21</v>
      </c>
      <c r="R53" s="12"/>
    </row>
    <row r="54" customFormat="false" ht="13.8" hidden="false" customHeight="false" outlineLevel="0" collapsed="false">
      <c r="A54" s="8" t="s">
        <v>74</v>
      </c>
      <c r="B54" s="9" t="s">
        <v>20</v>
      </c>
      <c r="C54" s="8"/>
      <c r="D54" s="8"/>
      <c r="E54" s="8" t="n">
        <v>19</v>
      </c>
      <c r="F54" s="8"/>
      <c r="G54" s="8"/>
      <c r="H54" s="8"/>
      <c r="I54" s="8"/>
      <c r="J54" s="8"/>
      <c r="K54" s="8"/>
      <c r="L54" s="8"/>
      <c r="M54" s="13" t="n">
        <f aca="false">IF(ISNUMBER(LARGE(Tabulka13[[#This Row],[Dnešice]:[Kolo 10]], 1)), LARGE(Tabulka13[[#This Row],[Dnešice]:[Kolo 10]], 1), "")</f>
        <v>19</v>
      </c>
      <c r="N54" s="13" t="str">
        <f aca="false">IF(ISNUMBER(LARGE(Tabulka13[[#This Row],[Dnešice]:[Kolo 10]], 2)), LARGE(Tabulka13[[#This Row],[Dnešice]:[Kolo 10]], 2), "")</f>
        <v/>
      </c>
      <c r="O54" s="13" t="str">
        <f aca="false">IF(ISNUMBER(LARGE(Tabulka13[[#This Row],[Dnešice]:[Kolo 10]], 3)), LARGE(Tabulka13[[#This Row],[Dnešice]:[Kolo 10]], 3), "")</f>
        <v/>
      </c>
      <c r="P54" s="14" t="n">
        <f aca="false">IF(COUNT(M54:O54)&gt;0, AVERAGE(M54:O54), "")</f>
        <v>19</v>
      </c>
      <c r="Q54" s="15" t="n">
        <f aca="false">SUM(M54:O54)</f>
        <v>19</v>
      </c>
      <c r="R54" s="12"/>
    </row>
    <row r="55" customFormat="false" ht="13.8" hidden="false" customHeight="false" outlineLevel="0" collapsed="false">
      <c r="A55" s="8" t="s">
        <v>75</v>
      </c>
      <c r="B55" s="9" t="s">
        <v>20</v>
      </c>
      <c r="C55" s="8"/>
      <c r="D55" s="8"/>
      <c r="E55" s="8" t="n">
        <v>18</v>
      </c>
      <c r="F55" s="8"/>
      <c r="G55" s="8"/>
      <c r="H55" s="8"/>
      <c r="I55" s="8"/>
      <c r="J55" s="8"/>
      <c r="K55" s="8"/>
      <c r="L55" s="8"/>
      <c r="M55" s="13" t="n">
        <f aca="false">IF(ISNUMBER(LARGE(Tabulka13[[#This Row],[Dnešice]:[Kolo 10]], 1)), LARGE(Tabulka13[[#This Row],[Dnešice]:[Kolo 10]], 1), "")</f>
        <v>18</v>
      </c>
      <c r="N55" s="13" t="str">
        <f aca="false">IF(ISNUMBER(LARGE(Tabulka13[[#This Row],[Dnešice]:[Kolo 10]], 2)), LARGE(Tabulka13[[#This Row],[Dnešice]:[Kolo 10]], 2), "")</f>
        <v/>
      </c>
      <c r="O55" s="13" t="str">
        <f aca="false">IF(ISNUMBER(LARGE(Tabulka13[[#This Row],[Dnešice]:[Kolo 10]], 3)), LARGE(Tabulka13[[#This Row],[Dnešice]:[Kolo 10]], 3), "")</f>
        <v/>
      </c>
      <c r="P55" s="14" t="n">
        <f aca="false">IF(COUNT(M55:O55)&gt;0, AVERAGE(M55:O55), "")</f>
        <v>18</v>
      </c>
      <c r="Q55" s="15" t="n">
        <f aca="false">SUM(M55:O55)</f>
        <v>18</v>
      </c>
      <c r="R55" s="12"/>
    </row>
    <row r="56" customFormat="false" ht="13.8" hidden="false" customHeight="false" outlineLevel="0" collapsed="false">
      <c r="A56" s="8" t="s">
        <v>76</v>
      </c>
      <c r="B56" s="9" t="s">
        <v>20</v>
      </c>
      <c r="C56" s="8"/>
      <c r="D56" s="8" t="n">
        <v>16</v>
      </c>
      <c r="E56" s="10"/>
      <c r="F56" s="10"/>
      <c r="G56" s="10"/>
      <c r="H56" s="10"/>
      <c r="I56" s="10"/>
      <c r="J56" s="10"/>
      <c r="K56" s="11"/>
      <c r="L56" s="11"/>
      <c r="M56" s="13" t="n">
        <f aca="false">IF(ISNUMBER(LARGE(Tabulka13[[#This Row],[Dnešice]:[Kolo 10]], 1)), LARGE(Tabulka13[[#This Row],[Dnešice]:[Kolo 10]], 1), "")</f>
        <v>16</v>
      </c>
      <c r="N56" s="13" t="str">
        <f aca="false">IF(ISNUMBER(LARGE(Tabulka13[[#This Row],[Dnešice]:[Kolo 10]], 2)), LARGE(Tabulka13[[#This Row],[Dnešice]:[Kolo 10]], 2), "")</f>
        <v/>
      </c>
      <c r="O56" s="13" t="str">
        <f aca="false">IF(ISNUMBER(LARGE(Tabulka13[[#This Row],[Dnešice]:[Kolo 10]], 3)), LARGE(Tabulka13[[#This Row],[Dnešice]:[Kolo 10]], 3), "")</f>
        <v/>
      </c>
      <c r="P56" s="14" t="n">
        <f aca="false">IF(COUNT(M56:O56)&gt;0, AVERAGE(M56:O56), "")</f>
        <v>16</v>
      </c>
      <c r="Q56" s="15" t="n">
        <f aca="false">SUM(M56:O56)</f>
        <v>16</v>
      </c>
      <c r="R56" s="12"/>
    </row>
    <row r="57" customFormat="false" ht="13.8" hidden="false" customHeight="false" outlineLevel="0" collapsed="false">
      <c r="A57" s="8" t="s">
        <v>77</v>
      </c>
      <c r="B57" s="9" t="s">
        <v>20</v>
      </c>
      <c r="C57" s="8"/>
      <c r="D57" s="8"/>
      <c r="E57" s="10"/>
      <c r="F57" s="10" t="n">
        <v>16</v>
      </c>
      <c r="G57" s="10"/>
      <c r="H57" s="10"/>
      <c r="I57" s="10"/>
      <c r="J57" s="10"/>
      <c r="K57" s="11"/>
      <c r="L57" s="11"/>
      <c r="M57" s="24" t="n">
        <f aca="false">IF(ISNUMBER(LARGE(Tabulka13[[#This Row],[Dnešice]:[Kolo 10]], 1)), LARGE(Tabulka13[[#This Row],[Dnešice]:[Kolo 10]], 1), "")</f>
        <v>16</v>
      </c>
      <c r="N57" s="13"/>
      <c r="O57" s="13"/>
      <c r="P57" s="20" t="n">
        <f aca="false">IF(COUNT(M57:O57)&gt;0, AVERAGE(M57:O57), "")</f>
        <v>16</v>
      </c>
      <c r="Q57" s="25" t="n">
        <f aca="false">SUM(M57:O57)</f>
        <v>16</v>
      </c>
      <c r="R57" s="12"/>
    </row>
    <row r="58" customFormat="false" ht="13.8" hidden="false" customHeight="false" outlineLevel="0" collapsed="false">
      <c r="A58" s="8" t="s">
        <v>78</v>
      </c>
      <c r="B58" s="9" t="s">
        <v>20</v>
      </c>
      <c r="C58" s="8"/>
      <c r="D58" s="8"/>
      <c r="E58" s="10"/>
      <c r="F58" s="10" t="n">
        <v>11</v>
      </c>
      <c r="G58" s="10"/>
      <c r="H58" s="10"/>
      <c r="I58" s="10"/>
      <c r="J58" s="10"/>
      <c r="K58" s="11"/>
      <c r="L58" s="11"/>
      <c r="M58" s="24" t="n">
        <f aca="false">IF(ISNUMBER(LARGE(Tabulka13[[#This Row],[Dnešice]:[Kolo 10]], 1)), LARGE(Tabulka13[[#This Row],[Dnešice]:[Kolo 10]], 1), "")</f>
        <v>11</v>
      </c>
      <c r="N58" s="13"/>
      <c r="O58" s="13"/>
      <c r="P58" s="20" t="n">
        <f aca="false">IF(COUNT(M58:O58)&gt;0, AVERAGE(M58:O58), "")</f>
        <v>11</v>
      </c>
      <c r="Q58" s="25" t="n">
        <f aca="false">SUM(M58:O58)</f>
        <v>11</v>
      </c>
      <c r="R58" s="12"/>
    </row>
    <row r="59" customFormat="false" ht="13.8" hidden="false" customHeight="false" outlineLevel="0" collapsed="false">
      <c r="A59" s="8" t="s">
        <v>79</v>
      </c>
      <c r="B59" s="22" t="s">
        <v>20</v>
      </c>
      <c r="C59" s="8"/>
      <c r="D59" s="8" t="n">
        <v>5</v>
      </c>
      <c r="E59" s="11"/>
      <c r="F59" s="11"/>
      <c r="G59" s="11"/>
      <c r="H59" s="11"/>
      <c r="I59" s="11"/>
      <c r="J59" s="11"/>
      <c r="K59" s="11"/>
      <c r="L59" s="11"/>
      <c r="M59" s="13" t="n">
        <f aca="false">IF(ISNUMBER(LARGE(Tabulka13[[#This Row],[Dnešice]:[Kolo 10]], 1)), LARGE(Tabulka13[[#This Row],[Dnešice]:[Kolo 10]], 1), "")</f>
        <v>5</v>
      </c>
      <c r="N59" s="13" t="str">
        <f aca="false">IF(ISNUMBER(LARGE(Tabulka13[[#This Row],[Dnešice]:[Kolo 10]], 2)), LARGE(Tabulka13[[#This Row],[Dnešice]:[Kolo 10]], 2), "")</f>
        <v/>
      </c>
      <c r="O59" s="13" t="str">
        <f aca="false">IF(ISNUMBER(LARGE(Tabulka13[[#This Row],[Dnešice]:[Kolo 10]], 3)), LARGE(Tabulka13[[#This Row],[Dnešice]:[Kolo 10]], 3), "")</f>
        <v/>
      </c>
      <c r="P59" s="14" t="n">
        <f aca="false">IF(COUNT(M59:O59)&gt;0, AVERAGE(M59:O59), "")</f>
        <v>5</v>
      </c>
      <c r="Q59" s="15" t="n">
        <f aca="false">SUM(M59:O59)</f>
        <v>5</v>
      </c>
      <c r="R59" s="12"/>
    </row>
    <row r="60" customFormat="false" ht="13.8" hidden="false" customHeight="false" outlineLevel="0" collapsed="false">
      <c r="A60" s="8" t="s">
        <v>80</v>
      </c>
      <c r="B60" s="9" t="s">
        <v>20</v>
      </c>
      <c r="C60" s="8" t="n">
        <v>0</v>
      </c>
      <c r="D60" s="8"/>
      <c r="E60" s="10"/>
      <c r="F60" s="10"/>
      <c r="G60" s="10"/>
      <c r="H60" s="10"/>
      <c r="I60" s="10"/>
      <c r="J60" s="10"/>
      <c r="K60" s="11"/>
      <c r="L60" s="11"/>
      <c r="M60" s="24" t="n">
        <f aca="false">IF(ISNUMBER(LARGE(Tabulka13[[#This Row],[Dnešice]:[Kolo 10]], 1)), LARGE(Tabulka13[[#This Row],[Dnešice]:[Kolo 10]], 1), "")</f>
        <v>0</v>
      </c>
      <c r="N60" s="24" t="str">
        <f aca="false">IF(ISNUMBER(LARGE(Tabulka13[[#This Row],[Dnešice]:[Kolo 10]], 2)), LARGE(Tabulka13[[#This Row],[Dnešice]:[Kolo 10]], 2), "")</f>
        <v/>
      </c>
      <c r="O60" s="24" t="str">
        <f aca="false">IF(ISNUMBER(LARGE(Tabulka13[[#This Row],[Dnešice]:[Kolo 10]], 3)), LARGE(Tabulka13[[#This Row],[Dnešice]:[Kolo 10]], 3), "")</f>
        <v/>
      </c>
      <c r="P60" s="27" t="n">
        <f aca="false">IF(COUNT(M60:O60)&gt;0, AVERAGE(M60:O60), "")</f>
        <v>0</v>
      </c>
      <c r="Q60" s="12" t="n">
        <f aca="false">SUM(M60:O60)</f>
        <v>0</v>
      </c>
      <c r="R60" s="12"/>
    </row>
    <row r="62" customFormat="false" ht="13.8" hidden="false" customHeight="false" outlineLevel="0" collapsed="false">
      <c r="A62" s="8" t="s">
        <v>81</v>
      </c>
      <c r="B62" s="28" t="s">
        <v>82</v>
      </c>
      <c r="C62" s="18" t="n">
        <v>95</v>
      </c>
      <c r="D62" s="18" t="n">
        <v>76</v>
      </c>
      <c r="E62" s="18"/>
      <c r="F62" s="18" t="n">
        <v>87</v>
      </c>
      <c r="G62" s="18"/>
      <c r="H62" s="18"/>
      <c r="I62" s="18"/>
      <c r="J62" s="18"/>
      <c r="K62" s="18"/>
      <c r="L62" s="18"/>
      <c r="M62" s="24" t="n">
        <f aca="false">IF(ISNUMBER(LARGE(Tabulka13[[#This Row],[Dnešice]:[Kolo 10]], 1)), LARGE(Tabulka13[[#This Row],[Dnešice]:[Kolo 10]], 1), "")</f>
        <v>95</v>
      </c>
      <c r="N62" s="24" t="n">
        <f aca="false">IF(ISNUMBER(LARGE(Tabulka13[[#This Row],[Dnešice]:[Kolo 10]], 2)), LARGE(Tabulka13[[#This Row],[Dnešice]:[Kolo 10]], 2), "")</f>
        <v>87</v>
      </c>
      <c r="O62" s="24" t="n">
        <f aca="false">IF(ISNUMBER(LARGE(Tabulka13[[#This Row],[Dnešice]:[Kolo 10]], 3)), LARGE(Tabulka13[[#This Row],[Dnešice]:[Kolo 10]], 3), "")</f>
        <v>76</v>
      </c>
      <c r="P62" s="20" t="n">
        <f aca="false">IF(COUNT(M62:O62)&gt;0, AVERAGE(M62:O62), "")</f>
        <v>86</v>
      </c>
      <c r="Q62" s="25" t="n">
        <f aca="false">SUM(M62:O62)</f>
        <v>258</v>
      </c>
      <c r="R62" s="29" t="s">
        <v>21</v>
      </c>
    </row>
    <row r="63" customFormat="false" ht="13.8" hidden="false" customHeight="false" outlineLevel="0" collapsed="false">
      <c r="A63" s="8" t="s">
        <v>83</v>
      </c>
      <c r="B63" s="9" t="s">
        <v>82</v>
      </c>
      <c r="C63" s="10" t="n">
        <v>87</v>
      </c>
      <c r="D63" s="10" t="n">
        <v>75</v>
      </c>
      <c r="E63" s="10"/>
      <c r="F63" s="10" t="n">
        <v>91</v>
      </c>
      <c r="G63" s="10"/>
      <c r="H63" s="10"/>
      <c r="I63" s="10"/>
      <c r="J63" s="10"/>
      <c r="K63" s="18"/>
      <c r="L63" s="18"/>
      <c r="M63" s="13" t="n">
        <f aca="false">IF(ISNUMBER(LARGE(Tabulka13[[#This Row],[Dnešice]:[Kolo 10]], 1)), LARGE(Tabulka13[[#This Row],[Dnešice]:[Kolo 10]], 1), "")</f>
        <v>91</v>
      </c>
      <c r="N63" s="13" t="n">
        <f aca="false">IF(ISNUMBER(LARGE(Tabulka13[[#This Row],[Dnešice]:[Kolo 10]], 2)), LARGE(Tabulka13[[#This Row],[Dnešice]:[Kolo 10]], 2), "")</f>
        <v>87</v>
      </c>
      <c r="O63" s="13" t="n">
        <f aca="false">IF(ISNUMBER(LARGE(Tabulka13[[#This Row],[Dnešice]:[Kolo 10]], 3)), LARGE(Tabulka13[[#This Row],[Dnešice]:[Kolo 10]], 3), "")</f>
        <v>75</v>
      </c>
      <c r="P63" s="20" t="n">
        <f aca="false">IF(COUNT(M63:O63)&gt;0, AVERAGE(M63:O63), "")</f>
        <v>84.3333333333333</v>
      </c>
      <c r="Q63" s="25" t="n">
        <f aca="false">SUM(M63:O63)</f>
        <v>253</v>
      </c>
      <c r="R63" s="29" t="s">
        <v>23</v>
      </c>
    </row>
    <row r="64" customFormat="false" ht="13.8" hidden="false" customHeight="false" outlineLevel="0" collapsed="false">
      <c r="A64" s="8" t="s">
        <v>84</v>
      </c>
      <c r="B64" s="28" t="s">
        <v>82</v>
      </c>
      <c r="C64" s="18" t="n">
        <v>92</v>
      </c>
      <c r="D64" s="18" t="n">
        <v>82</v>
      </c>
      <c r="E64" s="18" t="n">
        <v>79</v>
      </c>
      <c r="F64" s="18" t="n">
        <v>67</v>
      </c>
      <c r="G64" s="18"/>
      <c r="H64" s="18"/>
      <c r="I64" s="18"/>
      <c r="J64" s="18"/>
      <c r="K64" s="18"/>
      <c r="L64" s="18"/>
      <c r="M64" s="13" t="n">
        <f aca="false">IF(ISNUMBER(LARGE(Tabulka13[[#This Row],[Dnešice]:[Kolo 10]], 1)), LARGE(Tabulka13[[#This Row],[Dnešice]:[Kolo 10]], 1), "")</f>
        <v>92</v>
      </c>
      <c r="N64" s="13" t="n">
        <f aca="false">IF(ISNUMBER(LARGE(Tabulka13[[#This Row],[Dnešice]:[Kolo 10]], 2)), LARGE(Tabulka13[[#This Row],[Dnešice]:[Kolo 10]], 2), "")</f>
        <v>82</v>
      </c>
      <c r="O64" s="13" t="n">
        <f aca="false">IF(ISNUMBER(LARGE(Tabulka13[[#This Row],[Dnešice]:[Kolo 10]], 3)), LARGE(Tabulka13[[#This Row],[Dnešice]:[Kolo 10]], 3), "")</f>
        <v>79</v>
      </c>
      <c r="P64" s="20" t="n">
        <f aca="false">IF(COUNT(M64:O64)&gt;0, AVERAGE(M64:O64), "")</f>
        <v>84.3333333333333</v>
      </c>
      <c r="Q64" s="25" t="n">
        <f aca="false">SUM(M64:O64)</f>
        <v>253</v>
      </c>
      <c r="R64" s="29" t="s">
        <v>25</v>
      </c>
    </row>
    <row r="65" customFormat="false" ht="13.8" hidden="false" customHeight="false" outlineLevel="0" collapsed="false">
      <c r="A65" s="8" t="s">
        <v>85</v>
      </c>
      <c r="B65" s="9" t="s">
        <v>82</v>
      </c>
      <c r="C65" s="10"/>
      <c r="D65" s="10" t="n">
        <v>93</v>
      </c>
      <c r="E65" s="10" t="n">
        <v>75</v>
      </c>
      <c r="F65" s="10" t="n">
        <v>74</v>
      </c>
      <c r="G65" s="10"/>
      <c r="H65" s="10"/>
      <c r="I65" s="10"/>
      <c r="J65" s="10"/>
      <c r="K65" s="11"/>
      <c r="L65" s="11"/>
      <c r="M65" s="13" t="n">
        <f aca="false">IF(ISNUMBER(LARGE(Tabulka13[[#This Row],[Dnešice]:[Kolo 10]], 1)), LARGE(Tabulka13[[#This Row],[Dnešice]:[Kolo 10]], 1), "")</f>
        <v>93</v>
      </c>
      <c r="N65" s="13" t="n">
        <f aca="false">IF(ISNUMBER(LARGE(Tabulka13[[#This Row],[Dnešice]:[Kolo 10]], 2)), LARGE(Tabulka13[[#This Row],[Dnešice]:[Kolo 10]], 2), "")</f>
        <v>75</v>
      </c>
      <c r="O65" s="13" t="n">
        <f aca="false">IF(ISNUMBER(LARGE(Tabulka13[[#This Row],[Dnešice]:[Kolo 10]], 3)), LARGE(Tabulka13[[#This Row],[Dnešice]:[Kolo 10]], 3), "")</f>
        <v>74</v>
      </c>
      <c r="P65" s="20" t="n">
        <f aca="false">IF(COUNT(M65:O65)&gt;0, AVERAGE(M65:O65), "")</f>
        <v>80.6666666666667</v>
      </c>
      <c r="Q65" s="23" t="n">
        <f aca="false">SUM(M65:O65)</f>
        <v>242</v>
      </c>
      <c r="R65" s="29" t="s">
        <v>86</v>
      </c>
    </row>
    <row r="66" customFormat="false" ht="13.8" hidden="false" customHeight="false" outlineLevel="0" collapsed="false">
      <c r="A66" s="8" t="s">
        <v>87</v>
      </c>
      <c r="B66" s="9" t="s">
        <v>82</v>
      </c>
      <c r="C66" s="10"/>
      <c r="D66" s="10" t="n">
        <v>99</v>
      </c>
      <c r="E66" s="10"/>
      <c r="F66" s="10" t="n">
        <v>91</v>
      </c>
      <c r="G66" s="10"/>
      <c r="H66" s="10"/>
      <c r="I66" s="10"/>
      <c r="J66" s="10"/>
      <c r="K66" s="18"/>
      <c r="L66" s="18"/>
      <c r="M66" s="13" t="n">
        <f aca="false">IF(ISNUMBER(LARGE(Tabulka13[[#This Row],[Dnešice]:[Kolo 10]], 1)), LARGE(Tabulka13[[#This Row],[Dnešice]:[Kolo 10]], 1), "")</f>
        <v>99</v>
      </c>
      <c r="N66" s="13" t="n">
        <f aca="false">IF(ISNUMBER(LARGE(Tabulka13[[#This Row],[Dnešice]:[Kolo 10]], 2)), LARGE(Tabulka13[[#This Row],[Dnešice]:[Kolo 10]], 2), "")</f>
        <v>91</v>
      </c>
      <c r="O66" s="13" t="str">
        <f aca="false">IF(ISNUMBER(LARGE(Tabulka13[[#This Row],[Dnešice]:[Kolo 10]], 3)), LARGE(Tabulka13[[#This Row],[Dnešice]:[Kolo 10]], 3), "")</f>
        <v/>
      </c>
      <c r="P66" s="20" t="n">
        <f aca="false">IF(COUNT(M66:O66)&gt;0, AVERAGE(M66:O66), "")</f>
        <v>95</v>
      </c>
      <c r="Q66" s="25" t="n">
        <f aca="false">SUM(M66:O66)</f>
        <v>190</v>
      </c>
      <c r="R66" s="12"/>
    </row>
    <row r="67" customFormat="false" ht="13.8" hidden="false" customHeight="false" outlineLevel="0" collapsed="false">
      <c r="A67" s="8" t="s">
        <v>88</v>
      </c>
      <c r="B67" s="9" t="s">
        <v>82</v>
      </c>
      <c r="C67" s="10" t="n">
        <v>78</v>
      </c>
      <c r="D67" s="10"/>
      <c r="E67" s="10"/>
      <c r="F67" s="10" t="n">
        <v>94</v>
      </c>
      <c r="G67" s="10"/>
      <c r="H67" s="10"/>
      <c r="I67" s="10"/>
      <c r="J67" s="10"/>
      <c r="K67" s="18"/>
      <c r="L67" s="18"/>
      <c r="M67" s="13" t="n">
        <f aca="false">IF(ISNUMBER(LARGE(Tabulka13[[#This Row],[Dnešice]:[Kolo 10]], 1)), LARGE(Tabulka13[[#This Row],[Dnešice]:[Kolo 10]], 1), "")</f>
        <v>94</v>
      </c>
      <c r="N67" s="13" t="n">
        <f aca="false">IF(ISNUMBER(LARGE(Tabulka13[[#This Row],[Dnešice]:[Kolo 10]], 2)), LARGE(Tabulka13[[#This Row],[Dnešice]:[Kolo 10]], 2), "")</f>
        <v>78</v>
      </c>
      <c r="O67" s="13" t="str">
        <f aca="false">IF(ISNUMBER(LARGE(Tabulka13[[#This Row],[Dnešice]:[Kolo 10]], 3)), LARGE(Tabulka13[[#This Row],[Dnešice]:[Kolo 10]], 3), "")</f>
        <v/>
      </c>
      <c r="P67" s="20" t="n">
        <f aca="false">IF(COUNT(M67:O67)&gt;0, AVERAGE(M67:O67), "")</f>
        <v>86</v>
      </c>
      <c r="Q67" s="25" t="n">
        <f aca="false">SUM(M67:O67)</f>
        <v>172</v>
      </c>
      <c r="R67" s="12"/>
    </row>
    <row r="68" customFormat="false" ht="13.8" hidden="false" customHeight="false" outlineLevel="0" collapsed="false">
      <c r="A68" s="8" t="s">
        <v>89</v>
      </c>
      <c r="B68" s="28" t="s">
        <v>82</v>
      </c>
      <c r="C68" s="11"/>
      <c r="D68" s="11" t="n">
        <v>89</v>
      </c>
      <c r="E68" s="11"/>
      <c r="F68" s="11" t="n">
        <v>78</v>
      </c>
      <c r="G68" s="11"/>
      <c r="H68" s="11"/>
      <c r="I68" s="11"/>
      <c r="J68" s="11"/>
      <c r="K68" s="11"/>
      <c r="L68" s="11"/>
      <c r="M68" s="13" t="n">
        <f aca="false">IF(ISNUMBER(LARGE(Tabulka13[[#This Row],[Dnešice]:[Kolo 10]], 1)), LARGE(Tabulka13[[#This Row],[Dnešice]:[Kolo 10]], 1), "")</f>
        <v>89</v>
      </c>
      <c r="N68" s="13" t="n">
        <f aca="false">IF(ISNUMBER(LARGE(Tabulka13[[#This Row],[Dnešice]:[Kolo 10]], 2)), LARGE(Tabulka13[[#This Row],[Dnešice]:[Kolo 10]], 2), "")</f>
        <v>78</v>
      </c>
      <c r="O68" s="13" t="str">
        <f aca="false">IF(ISNUMBER(LARGE(Tabulka13[[#This Row],[Dnešice]:[Kolo 10]], 3)), LARGE(Tabulka13[[#This Row],[Dnešice]:[Kolo 10]], 3), "")</f>
        <v/>
      </c>
      <c r="P68" s="20" t="n">
        <f aca="false">IF(COUNT(M68:O68)&gt;0, AVERAGE(M68:O68), "")</f>
        <v>83.5</v>
      </c>
      <c r="Q68" s="23" t="n">
        <f aca="false">SUM(M68:O68)</f>
        <v>167</v>
      </c>
      <c r="R68" s="12"/>
    </row>
    <row r="69" customFormat="false" ht="13.8" hidden="false" customHeight="false" outlineLevel="0" collapsed="false">
      <c r="A69" s="8" t="s">
        <v>90</v>
      </c>
      <c r="B69" s="9" t="s">
        <v>82</v>
      </c>
      <c r="C69" s="8"/>
      <c r="D69" s="8"/>
      <c r="E69" s="10"/>
      <c r="F69" s="10" t="n">
        <v>92</v>
      </c>
      <c r="G69" s="10"/>
      <c r="H69" s="10"/>
      <c r="I69" s="10"/>
      <c r="J69" s="10"/>
      <c r="K69" s="11"/>
      <c r="L69" s="11"/>
      <c r="M69" s="24" t="n">
        <f aca="false">IF(ISNUMBER(LARGE(Tabulka13[[#This Row],[Dnešice]:[Kolo 10]], 1)), LARGE(Tabulka13[[#This Row],[Dnešice]:[Kolo 10]], 1), "")</f>
        <v>92</v>
      </c>
      <c r="N69" s="13"/>
      <c r="O69" s="13"/>
      <c r="P69" s="20" t="n">
        <f aca="false">IF(COUNT(M69:O69)&gt;0, AVERAGE(M69:O69), "")</f>
        <v>92</v>
      </c>
      <c r="Q69" s="25" t="n">
        <f aca="false">SUM(M69:O69)</f>
        <v>92</v>
      </c>
      <c r="R69" s="12"/>
    </row>
    <row r="70" customFormat="false" ht="13.8" hidden="false" customHeight="false" outlineLevel="0" collapsed="false">
      <c r="A70" s="8" t="s">
        <v>91</v>
      </c>
      <c r="B70" s="9" t="s">
        <v>82</v>
      </c>
      <c r="C70" s="8"/>
      <c r="D70" s="8"/>
      <c r="E70" s="10"/>
      <c r="F70" s="10" t="n">
        <v>91</v>
      </c>
      <c r="G70" s="10"/>
      <c r="H70" s="10"/>
      <c r="I70" s="10"/>
      <c r="J70" s="10"/>
      <c r="K70" s="11"/>
      <c r="L70" s="11"/>
      <c r="M70" s="24" t="n">
        <f aca="false">IF(ISNUMBER(LARGE(Tabulka13[[#This Row],[Dnešice]:[Kolo 10]], 1)), LARGE(Tabulka13[[#This Row],[Dnešice]:[Kolo 10]], 1), "")</f>
        <v>91</v>
      </c>
      <c r="N70" s="13"/>
      <c r="O70" s="13"/>
      <c r="P70" s="20" t="n">
        <f aca="false">IF(COUNT(M70:O70)&gt;0, AVERAGE(M70:O70), "")</f>
        <v>91</v>
      </c>
      <c r="Q70" s="25" t="n">
        <f aca="false">SUM(M70:O70)</f>
        <v>91</v>
      </c>
      <c r="R70" s="12"/>
    </row>
    <row r="71" customFormat="false" ht="13.8" hidden="false" customHeight="false" outlineLevel="0" collapsed="false">
      <c r="A71" s="8" t="s">
        <v>92</v>
      </c>
      <c r="B71" s="9" t="s">
        <v>82</v>
      </c>
      <c r="C71" s="8"/>
      <c r="D71" s="8"/>
      <c r="E71" s="10"/>
      <c r="F71" s="10" t="n">
        <v>88</v>
      </c>
      <c r="G71" s="10"/>
      <c r="H71" s="10"/>
      <c r="I71" s="10"/>
      <c r="J71" s="10"/>
      <c r="K71" s="11"/>
      <c r="L71" s="11"/>
      <c r="M71" s="24" t="n">
        <f aca="false">IF(ISNUMBER(LARGE(Tabulka13[[#This Row],[Dnešice]:[Kolo 10]], 1)), LARGE(Tabulka13[[#This Row],[Dnešice]:[Kolo 10]], 1), "")</f>
        <v>88</v>
      </c>
      <c r="N71" s="13"/>
      <c r="O71" s="13"/>
      <c r="P71" s="20" t="n">
        <f aca="false">IF(COUNT(M71:O71)&gt;0, AVERAGE(M71:O71), "")</f>
        <v>88</v>
      </c>
      <c r="Q71" s="25" t="n">
        <f aca="false">SUM(M71:O71)</f>
        <v>88</v>
      </c>
      <c r="R71" s="12"/>
    </row>
    <row r="72" customFormat="false" ht="13.8" hidden="false" customHeight="false" outlineLevel="0" collapsed="false">
      <c r="A72" s="8" t="s">
        <v>93</v>
      </c>
      <c r="B72" s="9" t="s">
        <v>82</v>
      </c>
      <c r="C72" s="10" t="n">
        <v>86</v>
      </c>
      <c r="D72" s="10"/>
      <c r="E72" s="10"/>
      <c r="F72" s="10"/>
      <c r="G72" s="10"/>
      <c r="H72" s="10"/>
      <c r="I72" s="10"/>
      <c r="J72" s="10"/>
      <c r="K72" s="18"/>
      <c r="L72" s="18"/>
      <c r="M72" s="13" t="n">
        <f aca="false">IF(ISNUMBER(LARGE(Tabulka13[[#This Row],[Dnešice]:[Kolo 10]], 1)), LARGE(Tabulka13[[#This Row],[Dnešice]:[Kolo 10]], 1), "")</f>
        <v>86</v>
      </c>
      <c r="N72" s="13" t="str">
        <f aca="false">IF(ISNUMBER(LARGE(Tabulka13[[#This Row],[Dnešice]:[Kolo 10]], 2)), LARGE(Tabulka13[[#This Row],[Dnešice]:[Kolo 10]], 2), "")</f>
        <v/>
      </c>
      <c r="O72" s="13" t="str">
        <f aca="false">IF(ISNUMBER(LARGE(Tabulka13[[#This Row],[Dnešice]:[Kolo 10]], 3)), LARGE(Tabulka13[[#This Row],[Dnešice]:[Kolo 10]], 3), "")</f>
        <v/>
      </c>
      <c r="P72" s="20" t="n">
        <f aca="false">IF(COUNT(M72:O72)&gt;0, AVERAGE(M72:O72), "")</f>
        <v>86</v>
      </c>
      <c r="Q72" s="21" t="n">
        <f aca="false">IF(SUM(M72:O72)=0, "", SUM(M72:O72))</f>
        <v>86</v>
      </c>
      <c r="R72" s="12"/>
    </row>
    <row r="73" customFormat="false" ht="13.8" hidden="false" customHeight="false" outlineLevel="0" collapsed="false">
      <c r="A73" s="8" t="s">
        <v>94</v>
      </c>
      <c r="B73" s="9" t="s">
        <v>82</v>
      </c>
      <c r="C73" s="10" t="n">
        <v>85</v>
      </c>
      <c r="D73" s="10"/>
      <c r="E73" s="10"/>
      <c r="F73" s="10"/>
      <c r="G73" s="10"/>
      <c r="H73" s="10"/>
      <c r="I73" s="10"/>
      <c r="J73" s="10"/>
      <c r="K73" s="18"/>
      <c r="L73" s="18"/>
      <c r="M73" s="13" t="n">
        <f aca="false">IF(ISNUMBER(LARGE(Tabulka13[[#This Row],[Dnešice]:[Kolo 10]], 1)), LARGE(Tabulka13[[#This Row],[Dnešice]:[Kolo 10]], 1), "")</f>
        <v>85</v>
      </c>
      <c r="N73" s="13" t="str">
        <f aca="false">IF(ISNUMBER(LARGE(Tabulka13[[#This Row],[Dnešice]:[Kolo 10]], 2)), LARGE(Tabulka13[[#This Row],[Dnešice]:[Kolo 10]], 2), "")</f>
        <v/>
      </c>
      <c r="O73" s="13" t="str">
        <f aca="false">IF(ISNUMBER(LARGE(Tabulka13[[#This Row],[Dnešice]:[Kolo 10]], 3)), LARGE(Tabulka13[[#This Row],[Dnešice]:[Kolo 10]], 3), "")</f>
        <v/>
      </c>
      <c r="P73" s="20" t="n">
        <f aca="false">IF(COUNT(M73:O73)&gt;0, AVERAGE(M73:O73), "")</f>
        <v>85</v>
      </c>
      <c r="Q73" s="25" t="n">
        <f aca="false">SUM(M73:O73)</f>
        <v>85</v>
      </c>
      <c r="R73" s="12"/>
    </row>
    <row r="74" customFormat="false" ht="13.8" hidden="false" customHeight="false" outlineLevel="0" collapsed="false">
      <c r="A74" s="8" t="s">
        <v>95</v>
      </c>
      <c r="B74" s="9" t="s">
        <v>82</v>
      </c>
      <c r="C74" s="10"/>
      <c r="D74" s="10" t="n">
        <v>81</v>
      </c>
      <c r="E74" s="10"/>
      <c r="F74" s="10"/>
      <c r="G74" s="10"/>
      <c r="H74" s="10"/>
      <c r="I74" s="10"/>
      <c r="J74" s="10"/>
      <c r="K74" s="11"/>
      <c r="L74" s="11"/>
      <c r="M74" s="13" t="n">
        <f aca="false">IF(ISNUMBER(LARGE(Tabulka13[[#This Row],[Dnešice]:[Kolo 10]], 1)), LARGE(Tabulka13[[#This Row],[Dnešice]:[Kolo 10]], 1), "")</f>
        <v>81</v>
      </c>
      <c r="N74" s="13" t="str">
        <f aca="false">IF(ISNUMBER(LARGE(Tabulka13[[#This Row],[Dnešice]:[Kolo 10]], 2)), LARGE(Tabulka13[[#This Row],[Dnešice]:[Kolo 10]], 2), "")</f>
        <v/>
      </c>
      <c r="O74" s="13" t="str">
        <f aca="false">IF(ISNUMBER(LARGE(Tabulka13[[#This Row],[Dnešice]:[Kolo 10]], 3)), LARGE(Tabulka13[[#This Row],[Dnešice]:[Kolo 10]], 3), "")</f>
        <v/>
      </c>
      <c r="P74" s="14" t="n">
        <f aca="false">IF(COUNT(M74:O74)&gt;0, AVERAGE(M74:O74), "")</f>
        <v>81</v>
      </c>
      <c r="Q74" s="23" t="n">
        <f aca="false">SUM(M74:O74)</f>
        <v>81</v>
      </c>
      <c r="R74" s="12"/>
    </row>
    <row r="75" customFormat="false" ht="13.8" hidden="false" customHeight="false" outlineLevel="0" collapsed="false">
      <c r="A75" s="8" t="s">
        <v>96</v>
      </c>
      <c r="B75" s="9" t="s">
        <v>82</v>
      </c>
      <c r="C75" s="10" t="n">
        <v>80</v>
      </c>
      <c r="D75" s="10"/>
      <c r="E75" s="10"/>
      <c r="F75" s="10"/>
      <c r="G75" s="10"/>
      <c r="H75" s="10"/>
      <c r="I75" s="10"/>
      <c r="J75" s="10"/>
      <c r="K75" s="18"/>
      <c r="L75" s="18"/>
      <c r="M75" s="13" t="n">
        <f aca="false">IF(ISNUMBER(LARGE(Tabulka13[[#This Row],[Dnešice]:[Kolo 10]], 1)), LARGE(Tabulka13[[#This Row],[Dnešice]:[Kolo 10]], 1), "")</f>
        <v>80</v>
      </c>
      <c r="N75" s="13" t="str">
        <f aca="false">IF(ISNUMBER(LARGE(Tabulka13[[#This Row],[Dnešice]:[Kolo 10]], 2)), LARGE(Tabulka13[[#This Row],[Dnešice]:[Kolo 10]], 2), "")</f>
        <v/>
      </c>
      <c r="O75" s="13" t="str">
        <f aca="false">IF(ISNUMBER(LARGE(Tabulka13[[#This Row],[Dnešice]:[Kolo 10]], 3)), LARGE(Tabulka13[[#This Row],[Dnešice]:[Kolo 10]], 3), "")</f>
        <v/>
      </c>
      <c r="P75" s="20" t="n">
        <f aca="false">IF(COUNT(M75:O75)&gt;0, AVERAGE(M75:O75), "")</f>
        <v>80</v>
      </c>
      <c r="Q75" s="25" t="n">
        <f aca="false">SUM(M75:O75)</f>
        <v>80</v>
      </c>
      <c r="R75" s="12"/>
    </row>
    <row r="76" customFormat="false" ht="13.8" hidden="false" customHeight="false" outlineLevel="0" collapsed="false">
      <c r="A76" s="8" t="s">
        <v>97</v>
      </c>
      <c r="B76" s="9" t="s">
        <v>82</v>
      </c>
      <c r="C76" s="8"/>
      <c r="D76" s="8"/>
      <c r="E76" s="10"/>
      <c r="F76" s="10" t="n">
        <v>62</v>
      </c>
      <c r="G76" s="10"/>
      <c r="H76" s="10"/>
      <c r="I76" s="10"/>
      <c r="J76" s="10"/>
      <c r="K76" s="11"/>
      <c r="L76" s="11"/>
      <c r="M76" s="24" t="n">
        <f aca="false">IF(ISNUMBER(LARGE(Tabulka13[[#This Row],[Dnešice]:[Kolo 10]], 1)), LARGE(Tabulka13[[#This Row],[Dnešice]:[Kolo 10]], 1), "")</f>
        <v>62</v>
      </c>
      <c r="N76" s="13"/>
      <c r="O76" s="13"/>
      <c r="P76" s="20" t="n">
        <f aca="false">IF(COUNT(M76:O76)&gt;0, AVERAGE(M76:O76), "")</f>
        <v>62</v>
      </c>
      <c r="Q76" s="25" t="n">
        <f aca="false">SUM(M76:O76)</f>
        <v>62</v>
      </c>
      <c r="R76" s="12"/>
    </row>
    <row r="77" customFormat="false" ht="13.8" hidden="false" customHeight="false" outlineLevel="0" collapsed="false">
      <c r="A77" s="8" t="s">
        <v>98</v>
      </c>
      <c r="B77" s="9" t="s">
        <v>82</v>
      </c>
      <c r="C77" s="8"/>
      <c r="D77" s="8"/>
      <c r="E77" s="10"/>
      <c r="F77" s="10" t="n">
        <v>0</v>
      </c>
      <c r="G77" s="10"/>
      <c r="H77" s="10"/>
      <c r="I77" s="10"/>
      <c r="J77" s="10"/>
      <c r="K77" s="11"/>
      <c r="L77" s="11"/>
      <c r="M77" s="24" t="n">
        <f aca="false">IF(ISNUMBER(LARGE(Tabulka13[[#This Row],[Dnešice]:[Kolo 10]], 1)), LARGE(Tabulka13[[#This Row],[Dnešice]:[Kolo 10]], 1), "")</f>
        <v>0</v>
      </c>
      <c r="N77" s="24"/>
      <c r="O77" s="24"/>
      <c r="P77" s="20" t="n">
        <f aca="false">IF(COUNT(M77:O77)&gt;0, AVERAGE(M77:O77), "")</f>
        <v>0</v>
      </c>
      <c r="Q77" s="25" t="n">
        <f aca="false">SUM(M77:O77)</f>
        <v>0</v>
      </c>
      <c r="R77" s="12"/>
    </row>
    <row r="78" customFormat="false" ht="13.8" hidden="false" customHeight="false" outlineLevel="0" collapsed="false">
      <c r="A78" s="26"/>
      <c r="B78" s="26"/>
      <c r="C78" s="26" t="n">
        <f aca="false">SUBTOTAL(2,C3:C76)</f>
        <v>23</v>
      </c>
      <c r="D78" s="26" t="n">
        <f aca="false">SUBTOTAL(2,D3:D76)</f>
        <v>19</v>
      </c>
      <c r="E78" s="26" t="n">
        <f aca="false">SUBTOTAL(2,E3:E76)</f>
        <v>24</v>
      </c>
      <c r="F78" s="26" t="n">
        <f aca="false">SUBTOTAL(2,F3:F76)</f>
        <v>32</v>
      </c>
      <c r="G78" s="26"/>
      <c r="H78" s="26"/>
      <c r="I78" s="26"/>
      <c r="J78" s="26"/>
      <c r="K78" s="26"/>
      <c r="L78" s="26"/>
    </row>
    <row r="79" customFormat="false" ht="13.8" hidden="false" customHeight="false" outlineLevel="0" collapsed="false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</row>
    <row r="80" customFormat="false" ht="13.8" hidden="false" customHeight="false" outlineLevel="0" collapsed="false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</row>
    <row r="81" customFormat="false" ht="13.8" hidden="false" customHeight="false" outlineLevel="0" collapsed="false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customFormat="false" ht="13.8" hidden="false" customHeight="false" outlineLevel="0" collapsed="false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</row>
    <row r="83" customFormat="false" ht="13.8" hidden="false" customHeight="false" outlineLevel="0" collapsed="false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customFormat="false" ht="13.8" hidden="false" customHeight="false" outlineLevel="0" collapsed="false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</row>
    <row r="85" customFormat="false" ht="13.8" hidden="false" customHeight="false" outlineLevel="0" collapsed="false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customFormat="false" ht="13.8" hidden="false" customHeight="false" outlineLevel="0" collapsed="false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</row>
    <row r="87" customFormat="false" ht="13.8" hidden="false" customHeight="false" outlineLevel="0" collapsed="false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</row>
    <row r="88" customFormat="false" ht="13.8" hidden="false" customHeight="false" outlineLevel="0" collapsed="false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</row>
    <row r="89" customFormat="false" ht="13.8" hidden="false" customHeight="false" outlineLevel="0" collapsed="false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customFormat="false" ht="13.8" hidden="false" customHeight="false" outlineLevel="0" collapsed="false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customFormat="false" ht="13.8" hidden="false" customHeight="false" outlineLevel="0" collapsed="false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customFormat="false" ht="13.8" hidden="false" customHeight="false" outlineLevel="0" collapsed="false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</row>
    <row r="93" customFormat="false" ht="13.8" hidden="false" customHeight="false" outlineLevel="0" collapsed="false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customFormat="false" ht="13.8" hidden="false" customHeight="false" outlineLevel="0" collapsed="false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</row>
    <row r="95" customFormat="false" ht="13.8" hidden="false" customHeight="false" outlineLevel="0" collapsed="false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</row>
    <row r="96" customFormat="false" ht="13.8" hidden="false" customHeight="false" outlineLevel="0" collapsed="false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</row>
    <row r="97" customFormat="false" ht="13.8" hidden="false" customHeight="false" outlineLevel="0" collapsed="false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customFormat="false" ht="13.8" hidden="false" customHeight="false" outlineLevel="0" collapsed="false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customFormat="false" ht="13.8" hidden="false" customHeight="false" outlineLevel="0" collapsed="false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customFormat="false" ht="13.8" hidden="false" customHeight="false" outlineLevel="0" collapsed="false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  <row r="101" customFormat="false" ht="13.8" hidden="false" customHeight="false" outlineLevel="0" collapsed="false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customFormat="false" ht="13.8" hidden="false" customHeight="false" outlineLevel="0" collapsed="false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customFormat="false" ht="13.8" hidden="false" customHeight="false" outlineLevel="0" collapsed="false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customFormat="false" ht="13.8" hidden="false" customHeight="false" outlineLevel="0" collapsed="false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customFormat="false" ht="13.8" hidden="false" customHeight="false" outlineLevel="0" collapsed="false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customFormat="false" ht="13.8" hidden="false" customHeight="false" outlineLevel="0" collapsed="false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customFormat="false" ht="13.8" hidden="false" customHeight="false" outlineLevel="0" collapsed="false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</row>
    <row r="108" customFormat="false" ht="13.8" hidden="false" customHeight="false" outlineLevel="0" collapsed="false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customFormat="false" ht="13.8" hidden="false" customHeight="false" outlineLevel="0" collapsed="false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</row>
    <row r="110" customFormat="false" ht="13.8" hidden="false" customHeight="false" outlineLevel="0" collapsed="false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customFormat="false" ht="13.8" hidden="false" customHeight="false" outlineLevel="0" collapsed="false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customFormat="false" ht="13.8" hidden="false" customHeight="false" outlineLevel="0" collapsed="false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customFormat="false" ht="13.8" hidden="false" customHeight="false" outlineLevel="0" collapsed="false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customFormat="false" ht="13.8" hidden="false" customHeight="false" outlineLevel="0" collapsed="false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customFormat="false" ht="13.8" hidden="false" customHeight="false" outlineLevel="0" collapsed="false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customFormat="false" ht="13.8" hidden="false" customHeight="false" outlineLevel="0" collapsed="false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customFormat="false" ht="13.8" hidden="false" customHeight="false" outlineLevel="0" collapsed="false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customFormat="false" ht="13.8" hidden="false" customHeight="false" outlineLevel="0" collapsed="false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customFormat="false" ht="13.8" hidden="false" customHeight="false" outlineLevel="0" collapsed="false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customFormat="false" ht="13.8" hidden="false" customHeight="false" outlineLevel="0" collapsed="false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</row>
    <row r="121" customFormat="false" ht="13.8" hidden="false" customHeight="false" outlineLevel="0" collapsed="false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customFormat="false" ht="13.8" hidden="false" customHeight="false" outlineLevel="0" collapsed="false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customFormat="false" ht="13.8" hidden="false" customHeight="false" outlineLevel="0" collapsed="false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customFormat="false" ht="13.8" hidden="false" customHeight="false" outlineLevel="0" collapsed="false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customFormat="false" ht="13.8" hidden="false" customHeight="false" outlineLevel="0" collapsed="false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</row>
    <row r="126" customFormat="false" ht="13.8" hidden="false" customHeight="false" outlineLevel="0" collapsed="false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</row>
    <row r="127" customFormat="false" ht="13.8" hidden="false" customHeight="false" outlineLevel="0" collapsed="false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</row>
    <row r="128" customFormat="false" ht="13.8" hidden="false" customHeight="false" outlineLevel="0" collapsed="false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</row>
    <row r="129" customFormat="false" ht="13.8" hidden="false" customHeight="false" outlineLevel="0" collapsed="false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</row>
    <row r="130" customFormat="false" ht="13.8" hidden="false" customHeight="false" outlineLevel="0" collapsed="false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</row>
    <row r="131" customFormat="false" ht="13.8" hidden="false" customHeight="false" outlineLevel="0" collapsed="false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</row>
    <row r="132" customFormat="false" ht="13.8" hidden="false" customHeight="false" outlineLevel="0" collapsed="false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</row>
    <row r="133" customFormat="false" ht="13.8" hidden="false" customHeight="false" outlineLevel="0" collapsed="false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</row>
    <row r="134" customFormat="false" ht="13.8" hidden="false" customHeight="false" outlineLevel="0" collapsed="false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</row>
    <row r="135" customFormat="false" ht="13.8" hidden="false" customHeight="false" outlineLevel="0" collapsed="false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</row>
    <row r="136" customFormat="false" ht="13.8" hidden="false" customHeight="false" outlineLevel="0" collapsed="false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</row>
    <row r="137" customFormat="false" ht="13.8" hidden="false" customHeight="false" outlineLevel="0" collapsed="false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</row>
    <row r="138" customFormat="false" ht="13.8" hidden="false" customHeight="false" outlineLevel="0" collapsed="false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</row>
    <row r="139" customFormat="false" ht="13.8" hidden="false" customHeight="false" outlineLevel="0" collapsed="false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</row>
    <row r="140" customFormat="false" ht="13.8" hidden="false" customHeight="false" outlineLevel="0" collapsed="false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</row>
    <row r="141" customFormat="false" ht="13.8" hidden="false" customHeight="false" outlineLevel="0" collapsed="false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</row>
    <row r="142" customFormat="false" ht="13.8" hidden="false" customHeight="false" outlineLevel="0" collapsed="false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</row>
    <row r="143" customFormat="false" ht="13.8" hidden="false" customHeight="false" outlineLevel="0" collapsed="false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</row>
    <row r="144" customFormat="false" ht="13.8" hidden="false" customHeight="false" outlineLevel="0" collapsed="false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</row>
    <row r="145" customFormat="false" ht="13.8" hidden="false" customHeight="false" outlineLevel="0" collapsed="false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</row>
    <row r="146" customFormat="false" ht="13.8" hidden="false" customHeight="false" outlineLevel="0" collapsed="false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</row>
    <row r="147" customFormat="false" ht="13.8" hidden="false" customHeight="false" outlineLevel="0" collapsed="false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</row>
    <row r="148" customFormat="false" ht="13.8" hidden="false" customHeight="false" outlineLevel="0" collapsed="false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</row>
    <row r="149" customFormat="false" ht="13.8" hidden="false" customHeight="false" outlineLevel="0" collapsed="false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</row>
    <row r="150" customFormat="false" ht="13.8" hidden="false" customHeight="false" outlineLevel="0" collapsed="false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</row>
    <row r="151" customFormat="false" ht="13.8" hidden="false" customHeight="false" outlineLevel="0" collapsed="false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</row>
    <row r="152" customFormat="false" ht="13.8" hidden="false" customHeight="false" outlineLevel="0" collapsed="false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</row>
    <row r="153" customFormat="false" ht="13.8" hidden="false" customHeight="false" outlineLevel="0" collapsed="false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</row>
    <row r="154" customFormat="false" ht="13.8" hidden="false" customHeight="false" outlineLevel="0" collapsed="false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</row>
    <row r="155" customFormat="false" ht="13.8" hidden="false" customHeight="false" outlineLevel="0" collapsed="false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</row>
    <row r="156" customFormat="false" ht="13.8" hidden="false" customHeight="false" outlineLevel="0" collapsed="false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</row>
    <row r="157" customFormat="false" ht="13.8" hidden="false" customHeight="false" outlineLevel="0" collapsed="false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</row>
    <row r="158" customFormat="false" ht="13.8" hidden="false" customHeight="false" outlineLevel="0" collapsed="false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</row>
    <row r="159" customFormat="false" ht="13.8" hidden="false" customHeight="false" outlineLevel="0" collapsed="false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</row>
    <row r="160" customFormat="false" ht="13.8" hidden="false" customHeight="false" outlineLevel="0" collapsed="false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</row>
    <row r="161" customFormat="false" ht="13.8" hidden="false" customHeight="false" outlineLevel="0" collapsed="false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</row>
    <row r="162" customFormat="false" ht="13.8" hidden="false" customHeight="false" outlineLevel="0" collapsed="false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</row>
    <row r="163" customFormat="false" ht="13.8" hidden="false" customHeight="false" outlineLevel="0" collapsed="false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</row>
    <row r="164" customFormat="false" ht="13.8" hidden="false" customHeight="false" outlineLevel="0" collapsed="false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</row>
    <row r="165" customFormat="false" ht="13.8" hidden="false" customHeight="false" outlineLevel="0" collapsed="false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</row>
    <row r="166" customFormat="false" ht="13.8" hidden="false" customHeight="false" outlineLevel="0" collapsed="false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</row>
    <row r="167" customFormat="false" ht="13.8" hidden="false" customHeight="false" outlineLevel="0" collapsed="false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</row>
    <row r="168" customFormat="false" ht="13.8" hidden="false" customHeight="false" outlineLevel="0" collapsed="false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</row>
    <row r="169" customFormat="false" ht="13.8" hidden="false" customHeight="false" outlineLevel="0" collapsed="false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customFormat="false" ht="13.8" hidden="false" customHeight="false" outlineLevel="0" collapsed="false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</row>
    <row r="172" customFormat="false" ht="13.8" hidden="false" customHeight="false" outlineLevel="0" collapsed="false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</row>
    <row r="173" customFormat="false" ht="13.8" hidden="false" customHeight="false" outlineLevel="0" collapsed="false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</row>
    <row r="174" customFormat="false" ht="13.8" hidden="false" customHeight="false" outlineLevel="0" collapsed="false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</row>
    <row r="175" customFormat="false" ht="13.8" hidden="false" customHeight="false" outlineLevel="0" collapsed="false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</row>
    <row r="176" customFormat="false" ht="13.8" hidden="false" customHeight="false" outlineLevel="0" collapsed="false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</row>
    <row r="177" customFormat="false" ht="13.8" hidden="false" customHeight="false" outlineLevel="0" collapsed="false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</row>
    <row r="178" customFormat="false" ht="13.8" hidden="false" customHeight="false" outlineLevel="0" collapsed="false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</row>
    <row r="179" customFormat="false" ht="13.8" hidden="false" customHeight="false" outlineLevel="0" collapsed="false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</row>
    <row r="180" customFormat="false" ht="13.8" hidden="false" customHeight="false" outlineLevel="0" collapsed="false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</row>
    <row r="181" customFormat="false" ht="13.8" hidden="false" customHeight="false" outlineLevel="0" collapsed="false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</row>
    <row r="182" customFormat="false" ht="13.8" hidden="false" customHeight="false" outlineLevel="0" collapsed="false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</row>
    <row r="183" customFormat="false" ht="13.8" hidden="false" customHeight="false" outlineLevel="0" collapsed="false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</row>
    <row r="184" customFormat="false" ht="13.8" hidden="false" customHeight="false" outlineLevel="0" collapsed="false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</row>
    <row r="185" customFormat="false" ht="13.8" hidden="false" customHeight="false" outlineLevel="0" collapsed="false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</row>
    <row r="186" customFormat="false" ht="13.8" hidden="false" customHeight="false" outlineLevel="0" collapsed="false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</row>
    <row r="187" customFormat="false" ht="13.8" hidden="false" customHeight="false" outlineLevel="0" collapsed="false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</row>
    <row r="188" customFormat="false" ht="13.8" hidden="false" customHeight="false" outlineLevel="0" collapsed="false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</row>
    <row r="189" customFormat="false" ht="13.8" hidden="false" customHeight="false" outlineLevel="0" collapsed="false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</row>
    <row r="190" customFormat="false" ht="13.8" hidden="false" customHeight="false" outlineLevel="0" collapsed="false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</row>
    <row r="191" customFormat="false" ht="13.8" hidden="false" customHeight="false" outlineLevel="0" collapsed="false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</row>
    <row r="192" customFormat="false" ht="13.8" hidden="false" customHeight="false" outlineLevel="0" collapsed="false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</row>
    <row r="193" customFormat="false" ht="13.8" hidden="false" customHeight="false" outlineLevel="0" collapsed="false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</row>
    <row r="194" customFormat="false" ht="13.8" hidden="false" customHeight="false" outlineLevel="0" collapsed="false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</row>
    <row r="195" customFormat="false" ht="13.8" hidden="false" customHeight="false" outlineLevel="0" collapsed="false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</row>
    <row r="196" customFormat="false" ht="13.8" hidden="false" customHeight="false" outlineLevel="0" collapsed="false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</row>
    <row r="197" customFormat="false" ht="13.8" hidden="false" customHeight="false" outlineLevel="0" collapsed="false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</row>
    <row r="198" customFormat="false" ht="13.8" hidden="false" customHeight="false" outlineLevel="0" collapsed="false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</row>
    <row r="199" customFormat="false" ht="13.8" hidden="false" customHeight="false" outlineLevel="0" collapsed="false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</row>
    <row r="200" customFormat="false" ht="13.8" hidden="false" customHeight="false" outlineLevel="0" collapsed="false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</row>
    <row r="201" customFormat="false" ht="13.8" hidden="false" customHeight="false" outlineLevel="0" collapsed="false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</row>
    <row r="202" customFormat="false" ht="13.8" hidden="false" customHeight="false" outlineLevel="0" collapsed="false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</row>
    <row r="203" customFormat="false" ht="13.8" hidden="false" customHeight="false" outlineLevel="0" collapsed="false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</row>
    <row r="204" customFormat="false" ht="13.8" hidden="false" customHeight="false" outlineLevel="0" collapsed="false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</row>
    <row r="205" customFormat="false" ht="13.8" hidden="false" customHeight="false" outlineLevel="0" collapsed="false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</row>
    <row r="206" customFormat="false" ht="13.8" hidden="false" customHeight="false" outlineLevel="0" collapsed="false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</row>
    <row r="207" customFormat="false" ht="13.8" hidden="false" customHeight="false" outlineLevel="0" collapsed="false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</row>
    <row r="208" customFormat="false" ht="13.8" hidden="false" customHeight="false" outlineLevel="0" collapsed="false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</row>
    <row r="209" customFormat="false" ht="13.8" hidden="false" customHeight="false" outlineLevel="0" collapsed="false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</row>
    <row r="210" customFormat="false" ht="13.8" hidden="false" customHeight="false" outlineLevel="0" collapsed="false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</row>
    <row r="211" customFormat="false" ht="13.8" hidden="false" customHeight="false" outlineLevel="0" collapsed="false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</row>
    <row r="212" customFormat="false" ht="13.8" hidden="false" customHeight="false" outlineLevel="0" collapsed="false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</row>
    <row r="213" customFormat="false" ht="13.8" hidden="false" customHeight="false" outlineLevel="0" collapsed="false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</row>
    <row r="214" customFormat="false" ht="13.8" hidden="false" customHeight="false" outlineLevel="0" collapsed="false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</row>
    <row r="215" customFormat="false" ht="13.8" hidden="false" customHeight="false" outlineLevel="0" collapsed="false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</row>
    <row r="216" customFormat="false" ht="13.8" hidden="false" customHeight="false" outlineLevel="0" collapsed="false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</row>
    <row r="217" customFormat="false" ht="13.8" hidden="false" customHeight="false" outlineLevel="0" collapsed="false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</row>
    <row r="218" customFormat="false" ht="13.8" hidden="false" customHeight="false" outlineLevel="0" collapsed="false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</row>
    <row r="219" customFormat="false" ht="13.8" hidden="false" customHeight="false" outlineLevel="0" collapsed="false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</row>
    <row r="220" customFormat="false" ht="13.8" hidden="false" customHeight="false" outlineLevel="0" collapsed="false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</row>
    <row r="221" customFormat="false" ht="13.8" hidden="false" customHeight="false" outlineLevel="0" collapsed="false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</row>
    <row r="222" customFormat="false" ht="13.8" hidden="false" customHeight="false" outlineLevel="0" collapsed="false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</row>
    <row r="223" customFormat="false" ht="13.8" hidden="false" customHeight="false" outlineLevel="0" collapsed="false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</row>
    <row r="224" customFormat="false" ht="13.8" hidden="false" customHeight="false" outlineLevel="0" collapsed="false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</row>
    <row r="225" customFormat="false" ht="13.8" hidden="false" customHeight="false" outlineLevel="0" collapsed="false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</row>
    <row r="226" customFormat="false" ht="13.8" hidden="false" customHeight="false" outlineLevel="0" collapsed="false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</row>
    <row r="227" customFormat="false" ht="13.8" hidden="false" customHeight="false" outlineLevel="0" collapsed="false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</row>
    <row r="228" customFormat="false" ht="13.8" hidden="false" customHeight="false" outlineLevel="0" collapsed="false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</row>
    <row r="229" customFormat="false" ht="13.8" hidden="false" customHeight="false" outlineLevel="0" collapsed="false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</row>
    <row r="230" customFormat="false" ht="13.8" hidden="false" customHeight="false" outlineLevel="0" collapsed="false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</row>
    <row r="231" customFormat="false" ht="13.8" hidden="false" customHeight="false" outlineLevel="0" collapsed="false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</row>
    <row r="232" customFormat="false" ht="13.8" hidden="false" customHeight="false" outlineLevel="0" collapsed="false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</row>
    <row r="233" customFormat="false" ht="13.8" hidden="false" customHeight="false" outlineLevel="0" collapsed="false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</row>
    <row r="234" customFormat="false" ht="13.8" hidden="false" customHeight="false" outlineLevel="0" collapsed="false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</row>
    <row r="235" customFormat="false" ht="13.8" hidden="false" customHeight="false" outlineLevel="0" collapsed="false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</row>
    <row r="236" customFormat="false" ht="13.8" hidden="false" customHeight="false" outlineLevel="0" collapsed="false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</row>
    <row r="237" customFormat="false" ht="13.8" hidden="false" customHeight="false" outlineLevel="0" collapsed="false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</row>
    <row r="238" customFormat="false" ht="13.8" hidden="false" customHeight="false" outlineLevel="0" collapsed="false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</row>
    <row r="239" customFormat="false" ht="13.8" hidden="false" customHeight="false" outlineLevel="0" collapsed="false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</row>
    <row r="240" customFormat="false" ht="13.8" hidden="false" customHeight="false" outlineLevel="0" collapsed="false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</row>
    <row r="241" customFormat="false" ht="13.8" hidden="false" customHeight="false" outlineLevel="0" collapsed="false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</row>
    <row r="242" customFormat="false" ht="13.8" hidden="false" customHeight="false" outlineLevel="0" collapsed="false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</row>
    <row r="243" customFormat="false" ht="13.8" hidden="false" customHeight="false" outlineLevel="0" collapsed="false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</row>
    <row r="244" customFormat="false" ht="13.8" hidden="false" customHeight="false" outlineLevel="0" collapsed="false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</row>
    <row r="245" customFormat="false" ht="13.8" hidden="false" customHeight="false" outlineLevel="0" collapsed="false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</row>
    <row r="246" customFormat="false" ht="13.8" hidden="false" customHeight="false" outlineLevel="0" collapsed="false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</row>
    <row r="247" customFormat="false" ht="13.8" hidden="false" customHeight="false" outlineLevel="0" collapsed="false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</row>
    <row r="248" customFormat="false" ht="13.8" hidden="false" customHeight="false" outlineLevel="0" collapsed="false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</row>
    <row r="249" customFormat="false" ht="13.8" hidden="false" customHeight="false" outlineLevel="0" collapsed="false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</row>
    <row r="250" customFormat="false" ht="13.8" hidden="false" customHeight="false" outlineLevel="0" collapsed="false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</row>
    <row r="251" customFormat="false" ht="13.8" hidden="false" customHeight="false" outlineLevel="0" collapsed="false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</row>
    <row r="252" customFormat="false" ht="13.8" hidden="false" customHeight="false" outlineLevel="0" collapsed="false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</row>
    <row r="253" customFormat="false" ht="13.8" hidden="false" customHeight="false" outlineLevel="0" collapsed="false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</row>
    <row r="254" customFormat="false" ht="13.8" hidden="false" customHeight="false" outlineLevel="0" collapsed="false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</row>
    <row r="255" customFormat="false" ht="13.8" hidden="false" customHeight="false" outlineLevel="0" collapsed="false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</row>
    <row r="256" customFormat="false" ht="13.8" hidden="false" customHeight="false" outlineLevel="0" collapsed="false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</row>
    <row r="257" customFormat="false" ht="13.8" hidden="false" customHeight="false" outlineLevel="0" collapsed="false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</row>
    <row r="258" customFormat="false" ht="13.8" hidden="false" customHeight="false" outlineLevel="0" collapsed="false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</row>
    <row r="259" customFormat="false" ht="13.8" hidden="false" customHeight="false" outlineLevel="0" collapsed="false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</row>
    <row r="260" customFormat="false" ht="13.8" hidden="false" customHeight="false" outlineLevel="0" collapsed="false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</row>
    <row r="261" customFormat="false" ht="13.8" hidden="false" customHeight="false" outlineLevel="0" collapsed="false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</row>
    <row r="262" customFormat="false" ht="13.8" hidden="false" customHeight="false" outlineLevel="0" collapsed="false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</row>
    <row r="263" customFormat="false" ht="13.8" hidden="false" customHeight="false" outlineLevel="0" collapsed="false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</row>
    <row r="264" customFormat="false" ht="13.8" hidden="false" customHeight="false" outlineLevel="0" collapsed="false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</row>
    <row r="265" customFormat="false" ht="13.8" hidden="false" customHeight="false" outlineLevel="0" collapsed="false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</row>
    <row r="266" customFormat="false" ht="13.8" hidden="false" customHeight="false" outlineLevel="0" collapsed="false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</row>
    <row r="267" customFormat="false" ht="13.8" hidden="false" customHeight="false" outlineLevel="0" collapsed="false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</row>
    <row r="268" customFormat="false" ht="13.8" hidden="false" customHeight="false" outlineLevel="0" collapsed="false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</row>
    <row r="269" customFormat="false" ht="13.8" hidden="false" customHeight="false" outlineLevel="0" collapsed="false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</row>
    <row r="270" customFormat="false" ht="13.8" hidden="false" customHeight="false" outlineLevel="0" collapsed="false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</row>
    <row r="271" customFormat="false" ht="13.8" hidden="false" customHeight="false" outlineLevel="0" collapsed="false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</row>
    <row r="272" customFormat="false" ht="13.8" hidden="false" customHeight="false" outlineLevel="0" collapsed="false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</row>
    <row r="273" customFormat="false" ht="13.8" hidden="false" customHeight="false" outlineLevel="0" collapsed="false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</row>
    <row r="274" customFormat="false" ht="13.8" hidden="false" customHeight="false" outlineLevel="0" collapsed="false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</row>
    <row r="275" customFormat="false" ht="13.8" hidden="false" customHeight="false" outlineLevel="0" collapsed="false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</row>
    <row r="276" customFormat="false" ht="13.8" hidden="false" customHeight="false" outlineLevel="0" collapsed="false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</row>
    <row r="277" customFormat="false" ht="13.8" hidden="false" customHeight="false" outlineLevel="0" collapsed="false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</row>
    <row r="278" customFormat="false" ht="13.8" hidden="false" customHeight="false" outlineLevel="0" collapsed="false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</row>
    <row r="279" customFormat="false" ht="13.8" hidden="false" customHeight="false" outlineLevel="0" collapsed="false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</row>
    <row r="280" customFormat="false" ht="13.8" hidden="false" customHeight="false" outlineLevel="0" collapsed="false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</row>
    <row r="281" customFormat="false" ht="13.8" hidden="false" customHeight="false" outlineLevel="0" collapsed="false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</row>
    <row r="282" customFormat="false" ht="13.8" hidden="false" customHeight="false" outlineLevel="0" collapsed="false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</row>
    <row r="283" customFormat="false" ht="13.8" hidden="false" customHeight="false" outlineLevel="0" collapsed="false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</row>
    <row r="284" customFormat="false" ht="13.8" hidden="false" customHeight="false" outlineLevel="0" collapsed="false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</row>
    <row r="285" customFormat="false" ht="13.8" hidden="false" customHeight="false" outlineLevel="0" collapsed="false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</row>
    <row r="286" customFormat="false" ht="13.8" hidden="false" customHeight="false" outlineLevel="0" collapsed="false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</row>
    <row r="287" customFormat="false" ht="13.8" hidden="false" customHeight="false" outlineLevel="0" collapsed="false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</row>
    <row r="288" customFormat="false" ht="13.8" hidden="false" customHeight="false" outlineLevel="0" collapsed="false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</row>
    <row r="289" customFormat="false" ht="13.8" hidden="false" customHeight="false" outlineLevel="0" collapsed="false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</row>
    <row r="290" customFormat="false" ht="13.8" hidden="false" customHeight="false" outlineLevel="0" collapsed="false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</row>
    <row r="291" customFormat="false" ht="13.8" hidden="false" customHeight="false" outlineLevel="0" collapsed="false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</row>
    <row r="292" customFormat="false" ht="13.8" hidden="false" customHeight="false" outlineLevel="0" collapsed="false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</row>
    <row r="293" customFormat="false" ht="13.8" hidden="false" customHeight="false" outlineLevel="0" collapsed="false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</row>
    <row r="294" customFormat="false" ht="13.8" hidden="false" customHeight="false" outlineLevel="0" collapsed="false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</row>
    <row r="295" customFormat="false" ht="13.8" hidden="false" customHeight="false" outlineLevel="0" collapsed="false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</row>
    <row r="296" customFormat="false" ht="13.8" hidden="false" customHeight="false" outlineLevel="0" collapsed="false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</row>
    <row r="297" customFormat="false" ht="13.8" hidden="false" customHeight="false" outlineLevel="0" collapsed="false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</row>
    <row r="298" customFormat="false" ht="13.8" hidden="false" customHeight="false" outlineLevel="0" collapsed="false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</row>
    <row r="299" customFormat="false" ht="13.8" hidden="false" customHeight="false" outlineLevel="0" collapsed="false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</row>
    <row r="300" customFormat="false" ht="13.8" hidden="false" customHeight="false" outlineLevel="0" collapsed="false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</row>
    <row r="301" customFormat="false" ht="13.8" hidden="false" customHeight="false" outlineLevel="0" collapsed="false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</row>
    <row r="302" customFormat="false" ht="13.8" hidden="false" customHeight="false" outlineLevel="0" collapsed="false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</row>
    <row r="303" customFormat="false" ht="13.8" hidden="false" customHeight="false" outlineLevel="0" collapsed="false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</row>
    <row r="304" customFormat="false" ht="13.8" hidden="false" customHeight="false" outlineLevel="0" collapsed="false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</row>
    <row r="305" customFormat="false" ht="13.8" hidden="false" customHeight="false" outlineLevel="0" collapsed="false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</row>
    <row r="306" customFormat="false" ht="13.8" hidden="false" customHeight="false" outlineLevel="0" collapsed="false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</row>
    <row r="307" customFormat="false" ht="13.8" hidden="false" customHeight="false" outlineLevel="0" collapsed="false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</row>
    <row r="308" customFormat="false" ht="13.8" hidden="false" customHeight="false" outlineLevel="0" collapsed="false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</row>
    <row r="309" customFormat="false" ht="13.8" hidden="false" customHeight="false" outlineLevel="0" collapsed="false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</row>
    <row r="310" customFormat="false" ht="13.8" hidden="false" customHeight="false" outlineLevel="0" collapsed="false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</row>
    <row r="311" customFormat="false" ht="13.8" hidden="false" customHeight="false" outlineLevel="0" collapsed="false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</row>
    <row r="312" customFormat="false" ht="13.8" hidden="false" customHeight="false" outlineLevel="0" collapsed="false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</row>
    <row r="313" customFormat="false" ht="13.8" hidden="false" customHeight="false" outlineLevel="0" collapsed="false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</row>
    <row r="314" customFormat="false" ht="13.8" hidden="false" customHeight="false" outlineLevel="0" collapsed="false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</row>
    <row r="315" customFormat="false" ht="13.8" hidden="false" customHeight="false" outlineLevel="0" collapsed="false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</row>
    <row r="316" customFormat="false" ht="13.8" hidden="false" customHeight="false" outlineLevel="0" collapsed="false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</row>
    <row r="317" customFormat="false" ht="13.8" hidden="false" customHeight="false" outlineLevel="0" collapsed="false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</row>
    <row r="318" customFormat="false" ht="13.8" hidden="false" customHeight="false" outlineLevel="0" collapsed="false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</row>
    <row r="319" customFormat="false" ht="13.8" hidden="false" customHeight="false" outlineLevel="0" collapsed="false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</row>
    <row r="320" customFormat="false" ht="13.8" hidden="false" customHeight="false" outlineLevel="0" collapsed="false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</row>
    <row r="321" customFormat="false" ht="13.8" hidden="false" customHeight="false" outlineLevel="0" collapsed="false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</row>
    <row r="322" customFormat="false" ht="13.8" hidden="false" customHeight="false" outlineLevel="0" collapsed="false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</row>
    <row r="323" customFormat="false" ht="13.8" hidden="false" customHeight="false" outlineLevel="0" collapsed="false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</row>
    <row r="324" customFormat="false" ht="13.8" hidden="false" customHeight="false" outlineLevel="0" collapsed="false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</row>
    <row r="325" customFormat="false" ht="13.8" hidden="false" customHeight="false" outlineLevel="0" collapsed="false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</row>
    <row r="326" customFormat="false" ht="13.8" hidden="false" customHeight="false" outlineLevel="0" collapsed="false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</row>
    <row r="327" customFormat="false" ht="13.8" hidden="false" customHeight="false" outlineLevel="0" collapsed="false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</row>
    <row r="328" customFormat="false" ht="13.8" hidden="false" customHeight="false" outlineLevel="0" collapsed="false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</row>
    <row r="329" customFormat="false" ht="13.8" hidden="false" customHeight="false" outlineLevel="0" collapsed="false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</row>
    <row r="330" customFormat="false" ht="13.8" hidden="false" customHeight="false" outlineLevel="0" collapsed="false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</row>
    <row r="331" customFormat="false" ht="13.8" hidden="false" customHeight="false" outlineLevel="0" collapsed="false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</row>
    <row r="332" customFormat="false" ht="13.8" hidden="false" customHeight="false" outlineLevel="0" collapsed="false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</row>
    <row r="333" customFormat="false" ht="13.8" hidden="false" customHeight="false" outlineLevel="0" collapsed="false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</row>
    <row r="334" customFormat="false" ht="13.8" hidden="false" customHeight="false" outlineLevel="0" collapsed="false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</row>
    <row r="335" customFormat="false" ht="13.8" hidden="false" customHeight="false" outlineLevel="0" collapsed="false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</row>
    <row r="336" customFormat="false" ht="13.8" hidden="false" customHeight="false" outlineLevel="0" collapsed="false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</row>
    <row r="337" customFormat="false" ht="13.8" hidden="false" customHeight="false" outlineLevel="0" collapsed="false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</row>
    <row r="338" customFormat="false" ht="13.8" hidden="false" customHeight="false" outlineLevel="0" collapsed="false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</row>
    <row r="339" customFormat="false" ht="13.8" hidden="false" customHeight="false" outlineLevel="0" collapsed="false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</row>
    <row r="340" customFormat="false" ht="13.8" hidden="false" customHeight="false" outlineLevel="0" collapsed="false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</row>
    <row r="341" customFormat="false" ht="13.8" hidden="false" customHeight="false" outlineLevel="0" collapsed="false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</row>
    <row r="342" customFormat="false" ht="13.8" hidden="false" customHeight="false" outlineLevel="0" collapsed="false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</row>
    <row r="343" customFormat="false" ht="13.8" hidden="false" customHeight="false" outlineLevel="0" collapsed="false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</row>
    <row r="344" customFormat="false" ht="13.8" hidden="false" customHeight="false" outlineLevel="0" collapsed="false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</row>
    <row r="345" customFormat="false" ht="13.8" hidden="false" customHeight="false" outlineLevel="0" collapsed="false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</row>
    <row r="346" customFormat="false" ht="13.8" hidden="false" customHeight="false" outlineLevel="0" collapsed="false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</row>
    <row r="347" customFormat="false" ht="13.8" hidden="false" customHeight="false" outlineLevel="0" collapsed="false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</row>
    <row r="348" customFormat="false" ht="13.8" hidden="false" customHeight="false" outlineLevel="0" collapsed="false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</row>
    <row r="349" customFormat="false" ht="13.8" hidden="false" customHeight="false" outlineLevel="0" collapsed="false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</row>
    <row r="350" customFormat="false" ht="13.8" hidden="false" customHeight="false" outlineLevel="0" collapsed="false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</row>
    <row r="351" customFormat="false" ht="13.8" hidden="false" customHeight="false" outlineLevel="0" collapsed="false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</row>
    <row r="352" customFormat="false" ht="13.8" hidden="false" customHeight="false" outlineLevel="0" collapsed="false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</row>
    <row r="353" customFormat="false" ht="13.8" hidden="false" customHeight="false" outlineLevel="0" collapsed="false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</row>
    <row r="354" customFormat="false" ht="13.8" hidden="false" customHeight="false" outlineLevel="0" collapsed="false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</row>
    <row r="355" customFormat="false" ht="13.8" hidden="false" customHeight="false" outlineLevel="0" collapsed="false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</row>
    <row r="356" customFormat="false" ht="13.8" hidden="false" customHeight="false" outlineLevel="0" collapsed="false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</row>
    <row r="357" customFormat="false" ht="13.8" hidden="false" customHeight="false" outlineLevel="0" collapsed="false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</row>
    <row r="358" customFormat="false" ht="13.8" hidden="false" customHeight="false" outlineLevel="0" collapsed="false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</row>
    <row r="359" customFormat="false" ht="13.8" hidden="false" customHeight="false" outlineLevel="0" collapsed="false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</row>
    <row r="360" customFormat="false" ht="13.8" hidden="false" customHeight="false" outlineLevel="0" collapsed="false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</row>
    <row r="361" customFormat="false" ht="13.8" hidden="false" customHeight="false" outlineLevel="0" collapsed="false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</row>
    <row r="362" customFormat="false" ht="13.8" hidden="false" customHeight="false" outlineLevel="0" collapsed="false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</row>
    <row r="363" customFormat="false" ht="13.8" hidden="false" customHeight="false" outlineLevel="0" collapsed="false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</row>
    <row r="364" customFormat="false" ht="13.8" hidden="false" customHeight="false" outlineLevel="0" collapsed="false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</row>
    <row r="365" customFormat="false" ht="13.8" hidden="false" customHeight="false" outlineLevel="0" collapsed="false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</row>
    <row r="366" customFormat="false" ht="13.8" hidden="false" customHeight="false" outlineLevel="0" collapsed="false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</row>
    <row r="367" customFormat="false" ht="13.8" hidden="false" customHeight="false" outlineLevel="0" collapsed="false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</row>
    <row r="368" customFormat="false" ht="13.8" hidden="false" customHeight="false" outlineLevel="0" collapsed="false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</row>
    <row r="369" customFormat="false" ht="13.8" hidden="false" customHeight="false" outlineLevel="0" collapsed="false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</row>
    <row r="370" customFormat="false" ht="13.8" hidden="false" customHeight="false" outlineLevel="0" collapsed="false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</row>
    <row r="371" customFormat="false" ht="13.8" hidden="false" customHeight="false" outlineLevel="0" collapsed="false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</row>
    <row r="372" customFormat="false" ht="13.8" hidden="false" customHeight="false" outlineLevel="0" collapsed="false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</row>
    <row r="373" customFormat="false" ht="13.8" hidden="false" customHeight="false" outlineLevel="0" collapsed="false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</row>
    <row r="374" customFormat="false" ht="13.8" hidden="false" customHeight="false" outlineLevel="0" collapsed="false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</row>
    <row r="375" customFormat="false" ht="13.8" hidden="false" customHeight="false" outlineLevel="0" collapsed="false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</row>
    <row r="376" customFormat="false" ht="13.8" hidden="false" customHeight="false" outlineLevel="0" collapsed="false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</row>
    <row r="377" customFormat="false" ht="13.8" hidden="false" customHeight="false" outlineLevel="0" collapsed="false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</row>
    <row r="378" customFormat="false" ht="13.8" hidden="false" customHeight="false" outlineLevel="0" collapsed="false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</row>
    <row r="379" customFormat="false" ht="13.8" hidden="false" customHeight="false" outlineLevel="0" collapsed="false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</row>
    <row r="380" customFormat="false" ht="13.8" hidden="false" customHeight="false" outlineLevel="0" collapsed="false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</row>
    <row r="381" customFormat="false" ht="13.8" hidden="false" customHeight="false" outlineLevel="0" collapsed="false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</row>
    <row r="382" customFormat="false" ht="13.8" hidden="false" customHeight="false" outlineLevel="0" collapsed="false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</row>
    <row r="383" customFormat="false" ht="13.8" hidden="false" customHeight="false" outlineLevel="0" collapsed="false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</row>
    <row r="384" customFormat="false" ht="13.8" hidden="false" customHeight="false" outlineLevel="0" collapsed="false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</row>
    <row r="385" customFormat="false" ht="13.8" hidden="false" customHeight="false" outlineLevel="0" collapsed="false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</row>
    <row r="386" customFormat="false" ht="13.8" hidden="false" customHeight="false" outlineLevel="0" collapsed="false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</row>
    <row r="387" customFormat="false" ht="13.8" hidden="false" customHeight="false" outlineLevel="0" collapsed="false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</row>
    <row r="388" customFormat="false" ht="13.8" hidden="false" customHeight="false" outlineLevel="0" collapsed="false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</row>
    <row r="389" customFormat="false" ht="13.8" hidden="false" customHeight="false" outlineLevel="0" collapsed="false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</row>
    <row r="390" customFormat="false" ht="13.8" hidden="false" customHeight="false" outlineLevel="0" collapsed="false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</row>
    <row r="391" customFormat="false" ht="13.8" hidden="false" customHeight="false" outlineLevel="0" collapsed="false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</row>
    <row r="392" customFormat="false" ht="13.8" hidden="false" customHeight="false" outlineLevel="0" collapsed="false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</row>
    <row r="393" customFormat="false" ht="13.8" hidden="false" customHeight="false" outlineLevel="0" collapsed="false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</row>
    <row r="394" customFormat="false" ht="13.8" hidden="false" customHeight="false" outlineLevel="0" collapsed="false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</row>
    <row r="395" customFormat="false" ht="13.8" hidden="false" customHeight="false" outlineLevel="0" collapsed="false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</row>
    <row r="396" customFormat="false" ht="13.8" hidden="false" customHeight="false" outlineLevel="0" collapsed="false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</row>
    <row r="397" customFormat="false" ht="13.8" hidden="false" customHeight="false" outlineLevel="0" collapsed="false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</row>
    <row r="398" customFormat="false" ht="13.8" hidden="false" customHeight="false" outlineLevel="0" collapsed="false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</row>
    <row r="399" customFormat="false" ht="13.8" hidden="false" customHeight="false" outlineLevel="0" collapsed="false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</row>
    <row r="400" customFormat="false" ht="13.8" hidden="false" customHeight="false" outlineLevel="0" collapsed="false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</row>
    <row r="401" customFormat="false" ht="13.8" hidden="false" customHeight="false" outlineLevel="0" collapsed="false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</row>
    <row r="402" customFormat="false" ht="13.8" hidden="false" customHeight="false" outlineLevel="0" collapsed="false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</row>
    <row r="403" customFormat="false" ht="13.8" hidden="false" customHeight="false" outlineLevel="0" collapsed="false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</row>
    <row r="404" customFormat="false" ht="13.8" hidden="false" customHeight="false" outlineLevel="0" collapsed="false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</row>
    <row r="405" customFormat="false" ht="13.8" hidden="false" customHeight="false" outlineLevel="0" collapsed="false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</row>
    <row r="406" customFormat="false" ht="13.8" hidden="false" customHeight="false" outlineLevel="0" collapsed="false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</row>
    <row r="407" customFormat="false" ht="13.8" hidden="false" customHeight="false" outlineLevel="0" collapsed="false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</row>
    <row r="408" customFormat="false" ht="13.8" hidden="false" customHeight="false" outlineLevel="0" collapsed="false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</row>
    <row r="409" customFormat="false" ht="13.8" hidden="false" customHeight="false" outlineLevel="0" collapsed="false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</row>
    <row r="410" customFormat="false" ht="13.8" hidden="false" customHeight="false" outlineLevel="0" collapsed="false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</row>
    <row r="411" customFormat="false" ht="13.8" hidden="false" customHeight="false" outlineLevel="0" collapsed="false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</row>
    <row r="412" customFormat="false" ht="13.8" hidden="false" customHeight="false" outlineLevel="0" collapsed="false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</row>
    <row r="413" customFormat="false" ht="13.8" hidden="false" customHeight="false" outlineLevel="0" collapsed="false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</row>
    <row r="414" customFormat="false" ht="13.8" hidden="false" customHeight="false" outlineLevel="0" collapsed="false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</row>
    <row r="415" customFormat="false" ht="13.8" hidden="false" customHeight="false" outlineLevel="0" collapsed="false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</row>
    <row r="416" customFormat="false" ht="13.8" hidden="false" customHeight="false" outlineLevel="0" collapsed="false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</row>
    <row r="417" customFormat="false" ht="13.8" hidden="false" customHeight="false" outlineLevel="0" collapsed="false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</row>
    <row r="418" customFormat="false" ht="13.8" hidden="false" customHeight="false" outlineLevel="0" collapsed="false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</row>
    <row r="419" customFormat="false" ht="13.8" hidden="false" customHeight="false" outlineLevel="0" collapsed="false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</row>
    <row r="420" customFormat="false" ht="13.8" hidden="false" customHeight="false" outlineLevel="0" collapsed="false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</row>
    <row r="421" customFormat="false" ht="13.8" hidden="false" customHeight="false" outlineLevel="0" collapsed="false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</row>
    <row r="422" customFormat="false" ht="13.8" hidden="false" customHeight="false" outlineLevel="0" collapsed="false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</row>
    <row r="423" customFormat="false" ht="13.8" hidden="false" customHeight="false" outlineLevel="0" collapsed="false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</row>
    <row r="424" customFormat="false" ht="13.8" hidden="false" customHeight="false" outlineLevel="0" collapsed="false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</row>
    <row r="425" customFormat="false" ht="13.8" hidden="false" customHeight="false" outlineLevel="0" collapsed="false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</row>
    <row r="426" customFormat="false" ht="13.8" hidden="false" customHeight="false" outlineLevel="0" collapsed="false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</row>
    <row r="427" customFormat="false" ht="13.8" hidden="false" customHeight="false" outlineLevel="0" collapsed="false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</row>
    <row r="428" customFormat="false" ht="13.8" hidden="false" customHeight="false" outlineLevel="0" collapsed="false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</row>
    <row r="429" customFormat="false" ht="13.8" hidden="false" customHeight="false" outlineLevel="0" collapsed="false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</row>
    <row r="430" customFormat="false" ht="13.8" hidden="false" customHeight="false" outlineLevel="0" collapsed="false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</row>
    <row r="431" customFormat="false" ht="13.8" hidden="false" customHeight="false" outlineLevel="0" collapsed="false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</row>
    <row r="432" customFormat="false" ht="13.8" hidden="false" customHeight="false" outlineLevel="0" collapsed="false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</row>
    <row r="433" customFormat="false" ht="13.8" hidden="false" customHeight="false" outlineLevel="0" collapsed="false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</row>
    <row r="434" customFormat="false" ht="13.8" hidden="false" customHeight="false" outlineLevel="0" collapsed="false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</row>
    <row r="435" customFormat="false" ht="13.8" hidden="false" customHeight="false" outlineLevel="0" collapsed="false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</row>
    <row r="436" customFormat="false" ht="13.8" hidden="false" customHeight="false" outlineLevel="0" collapsed="false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</row>
    <row r="437" customFormat="false" ht="13.8" hidden="false" customHeight="false" outlineLevel="0" collapsed="false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</row>
    <row r="438" customFormat="false" ht="13.8" hidden="false" customHeight="false" outlineLevel="0" collapsed="false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</row>
    <row r="439" customFormat="false" ht="13.8" hidden="false" customHeight="false" outlineLevel="0" collapsed="false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</row>
    <row r="440" customFormat="false" ht="13.8" hidden="false" customHeight="false" outlineLevel="0" collapsed="false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</row>
    <row r="441" customFormat="false" ht="13.8" hidden="false" customHeight="false" outlineLevel="0" collapsed="false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</row>
    <row r="442" customFormat="false" ht="13.8" hidden="false" customHeight="false" outlineLevel="0" collapsed="false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</row>
    <row r="443" customFormat="false" ht="13.8" hidden="false" customHeight="false" outlineLevel="0" collapsed="false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</row>
    <row r="444" customFormat="false" ht="13.8" hidden="false" customHeight="false" outlineLevel="0" collapsed="false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</row>
    <row r="445" customFormat="false" ht="13.8" hidden="false" customHeight="false" outlineLevel="0" collapsed="false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</row>
    <row r="446" customFormat="false" ht="13.8" hidden="false" customHeight="false" outlineLevel="0" collapsed="false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</row>
    <row r="447" customFormat="false" ht="13.8" hidden="false" customHeight="false" outlineLevel="0" collapsed="false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</row>
    <row r="448" customFormat="false" ht="13.8" hidden="false" customHeight="false" outlineLevel="0" collapsed="false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</row>
    <row r="449" customFormat="false" ht="13.8" hidden="false" customHeight="false" outlineLevel="0" collapsed="false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</row>
    <row r="450" customFormat="false" ht="13.8" hidden="false" customHeight="false" outlineLevel="0" collapsed="false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</row>
    <row r="451" customFormat="false" ht="13.8" hidden="false" customHeight="false" outlineLevel="0" collapsed="false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</row>
    <row r="452" customFormat="false" ht="13.8" hidden="false" customHeight="false" outlineLevel="0" collapsed="false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</row>
    <row r="453" customFormat="false" ht="13.8" hidden="false" customHeight="false" outlineLevel="0" collapsed="false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</row>
    <row r="454" customFormat="false" ht="13.8" hidden="false" customHeight="false" outlineLevel="0" collapsed="false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</row>
    <row r="455" customFormat="false" ht="13.8" hidden="false" customHeight="false" outlineLevel="0" collapsed="false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</row>
    <row r="456" customFormat="false" ht="13.8" hidden="false" customHeight="false" outlineLevel="0" collapsed="false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</row>
    <row r="457" customFormat="false" ht="13.8" hidden="false" customHeight="false" outlineLevel="0" collapsed="false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</row>
    <row r="458" customFormat="false" ht="13.8" hidden="false" customHeight="false" outlineLevel="0" collapsed="false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</row>
    <row r="459" customFormat="false" ht="13.8" hidden="false" customHeight="false" outlineLevel="0" collapsed="false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</row>
    <row r="460" customFormat="false" ht="13.8" hidden="false" customHeight="false" outlineLevel="0" collapsed="false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</row>
    <row r="461" customFormat="false" ht="13.8" hidden="false" customHeight="false" outlineLevel="0" collapsed="false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</row>
    <row r="462" customFormat="false" ht="13.8" hidden="false" customHeight="false" outlineLevel="0" collapsed="false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</row>
    <row r="463" customFormat="false" ht="13.8" hidden="false" customHeight="false" outlineLevel="0" collapsed="false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</row>
    <row r="464" customFormat="false" ht="13.8" hidden="false" customHeight="false" outlineLevel="0" collapsed="false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</row>
    <row r="465" customFormat="false" ht="13.8" hidden="false" customHeight="false" outlineLevel="0" collapsed="false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</row>
    <row r="466" customFormat="false" ht="13.8" hidden="false" customHeight="false" outlineLevel="0" collapsed="false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</row>
    <row r="467" customFormat="false" ht="13.8" hidden="false" customHeight="false" outlineLevel="0" collapsed="false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</row>
    <row r="468" customFormat="false" ht="13.8" hidden="false" customHeight="false" outlineLevel="0" collapsed="false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</row>
    <row r="469" customFormat="false" ht="13.8" hidden="false" customHeight="false" outlineLevel="0" collapsed="false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</row>
    <row r="470" customFormat="false" ht="13.8" hidden="false" customHeight="false" outlineLevel="0" collapsed="false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</row>
    <row r="471" customFormat="false" ht="13.8" hidden="false" customHeight="false" outlineLevel="0" collapsed="false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</row>
    <row r="472" customFormat="false" ht="13.8" hidden="false" customHeight="false" outlineLevel="0" collapsed="false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</row>
    <row r="473" customFormat="false" ht="13.8" hidden="false" customHeight="false" outlineLevel="0" collapsed="false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</row>
    <row r="474" customFormat="false" ht="13.8" hidden="false" customHeight="false" outlineLevel="0" collapsed="false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</row>
    <row r="475" customFormat="false" ht="13.8" hidden="false" customHeight="false" outlineLevel="0" collapsed="false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</row>
    <row r="476" customFormat="false" ht="13.8" hidden="false" customHeight="false" outlineLevel="0" collapsed="false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</row>
    <row r="477" customFormat="false" ht="13.8" hidden="false" customHeight="false" outlineLevel="0" collapsed="false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</row>
    <row r="478" customFormat="false" ht="13.8" hidden="false" customHeight="false" outlineLevel="0" collapsed="false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</row>
    <row r="479" customFormat="false" ht="13.8" hidden="false" customHeight="false" outlineLevel="0" collapsed="false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</row>
    <row r="480" customFormat="false" ht="13.8" hidden="false" customHeight="false" outlineLevel="0" collapsed="false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</row>
    <row r="481" customFormat="false" ht="13.8" hidden="false" customHeight="false" outlineLevel="0" collapsed="false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</row>
    <row r="482" customFormat="false" ht="13.8" hidden="false" customHeight="false" outlineLevel="0" collapsed="false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</row>
    <row r="483" customFormat="false" ht="13.8" hidden="false" customHeight="false" outlineLevel="0" collapsed="false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</row>
    <row r="484" customFormat="false" ht="13.8" hidden="false" customHeight="false" outlineLevel="0" collapsed="false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</row>
    <row r="485" customFormat="false" ht="13.8" hidden="false" customHeight="false" outlineLevel="0" collapsed="false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</row>
    <row r="486" customFormat="false" ht="13.8" hidden="false" customHeight="false" outlineLevel="0" collapsed="false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</row>
    <row r="487" customFormat="false" ht="13.8" hidden="false" customHeight="false" outlineLevel="0" collapsed="false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</row>
    <row r="488" customFormat="false" ht="13.8" hidden="false" customHeight="false" outlineLevel="0" collapsed="false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</row>
    <row r="489" customFormat="false" ht="13.8" hidden="false" customHeight="false" outlineLevel="0" collapsed="false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</row>
    <row r="490" customFormat="false" ht="13.8" hidden="false" customHeight="false" outlineLevel="0" collapsed="false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</row>
    <row r="491" customFormat="false" ht="13.8" hidden="false" customHeight="false" outlineLevel="0" collapsed="false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</row>
    <row r="492" customFormat="false" ht="13.8" hidden="false" customHeight="false" outlineLevel="0" collapsed="false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</row>
    <row r="493" customFormat="false" ht="13.8" hidden="false" customHeight="false" outlineLevel="0" collapsed="false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</row>
    <row r="494" customFormat="false" ht="13.8" hidden="false" customHeight="false" outlineLevel="0" collapsed="false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</row>
    <row r="495" customFormat="false" ht="13.8" hidden="false" customHeight="false" outlineLevel="0" collapsed="false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</row>
    <row r="496" customFormat="false" ht="13.8" hidden="false" customHeight="false" outlineLevel="0" collapsed="false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</row>
    <row r="497" customFormat="false" ht="13.8" hidden="false" customHeight="false" outlineLevel="0" collapsed="false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</row>
    <row r="498" customFormat="false" ht="13.8" hidden="false" customHeight="false" outlineLevel="0" collapsed="false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</row>
    <row r="499" customFormat="false" ht="13.8" hidden="false" customHeight="false" outlineLevel="0" collapsed="false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</row>
    <row r="500" customFormat="false" ht="13.8" hidden="false" customHeight="false" outlineLevel="0" collapsed="false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</row>
    <row r="501" customFormat="false" ht="13.8" hidden="false" customHeight="false" outlineLevel="0" collapsed="false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</row>
    <row r="502" customFormat="false" ht="13.8" hidden="false" customHeight="false" outlineLevel="0" collapsed="false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</row>
    <row r="503" customFormat="false" ht="13.8" hidden="false" customHeight="false" outlineLevel="0" collapsed="false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</row>
    <row r="504" customFormat="false" ht="13.8" hidden="false" customHeight="false" outlineLevel="0" collapsed="false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</row>
    <row r="505" customFormat="false" ht="13.8" hidden="false" customHeight="false" outlineLevel="0" collapsed="false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</row>
    <row r="506" customFormat="false" ht="13.8" hidden="false" customHeight="false" outlineLevel="0" collapsed="false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</row>
    <row r="507" customFormat="false" ht="13.8" hidden="false" customHeight="false" outlineLevel="0" collapsed="false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</row>
    <row r="508" customFormat="false" ht="13.8" hidden="false" customHeight="false" outlineLevel="0" collapsed="false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</row>
    <row r="509" customFormat="false" ht="13.8" hidden="false" customHeight="false" outlineLevel="0" collapsed="false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</row>
    <row r="510" customFormat="false" ht="13.8" hidden="false" customHeight="false" outlineLevel="0" collapsed="false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</row>
    <row r="511" customFormat="false" ht="13.8" hidden="false" customHeight="false" outlineLevel="0" collapsed="false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</row>
    <row r="512" customFormat="false" ht="13.8" hidden="false" customHeight="false" outlineLevel="0" collapsed="false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</row>
    <row r="513" customFormat="false" ht="13.8" hidden="false" customHeight="false" outlineLevel="0" collapsed="false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</row>
    <row r="514" customFormat="false" ht="13.8" hidden="false" customHeight="false" outlineLevel="0" collapsed="false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</row>
    <row r="515" customFormat="false" ht="13.8" hidden="false" customHeight="false" outlineLevel="0" collapsed="false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</row>
    <row r="516" customFormat="false" ht="13.8" hidden="false" customHeight="false" outlineLevel="0" collapsed="false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</row>
    <row r="517" customFormat="false" ht="13.8" hidden="false" customHeight="false" outlineLevel="0" collapsed="false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</row>
    <row r="518" customFormat="false" ht="13.8" hidden="false" customHeight="false" outlineLevel="0" collapsed="false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</row>
    <row r="519" customFormat="false" ht="13.8" hidden="false" customHeight="false" outlineLevel="0" collapsed="false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</row>
    <row r="520" customFormat="false" ht="13.8" hidden="false" customHeight="false" outlineLevel="0" collapsed="false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</row>
    <row r="521" customFormat="false" ht="13.8" hidden="false" customHeight="false" outlineLevel="0" collapsed="false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</row>
    <row r="522" customFormat="false" ht="13.8" hidden="false" customHeight="false" outlineLevel="0" collapsed="false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</row>
    <row r="523" customFormat="false" ht="13.8" hidden="false" customHeight="false" outlineLevel="0" collapsed="false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</row>
    <row r="524" customFormat="false" ht="13.8" hidden="false" customHeight="false" outlineLevel="0" collapsed="false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</row>
    <row r="525" customFormat="false" ht="13.8" hidden="false" customHeight="false" outlineLevel="0" collapsed="false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</row>
    <row r="526" customFormat="false" ht="13.8" hidden="false" customHeight="false" outlineLevel="0" collapsed="false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</row>
    <row r="527" customFormat="false" ht="13.8" hidden="false" customHeight="false" outlineLevel="0" collapsed="false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</row>
    <row r="528" customFormat="false" ht="13.8" hidden="false" customHeight="false" outlineLevel="0" collapsed="false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</row>
    <row r="529" customFormat="false" ht="13.8" hidden="false" customHeight="false" outlineLevel="0" collapsed="false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</row>
    <row r="530" customFormat="false" ht="13.8" hidden="false" customHeight="false" outlineLevel="0" collapsed="false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</row>
    <row r="531" customFormat="false" ht="13.8" hidden="false" customHeight="false" outlineLevel="0" collapsed="false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</row>
    <row r="532" customFormat="false" ht="13.8" hidden="false" customHeight="false" outlineLevel="0" collapsed="false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</row>
    <row r="533" customFormat="false" ht="13.8" hidden="false" customHeight="false" outlineLevel="0" collapsed="false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</row>
    <row r="534" customFormat="false" ht="13.8" hidden="false" customHeight="false" outlineLevel="0" collapsed="false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</row>
    <row r="535" customFormat="false" ht="13.8" hidden="false" customHeight="false" outlineLevel="0" collapsed="false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</row>
    <row r="536" customFormat="false" ht="13.8" hidden="false" customHeight="false" outlineLevel="0" collapsed="false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</row>
    <row r="537" customFormat="false" ht="13.8" hidden="false" customHeight="false" outlineLevel="0" collapsed="false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</row>
    <row r="538" customFormat="false" ht="13.8" hidden="false" customHeight="false" outlineLevel="0" collapsed="false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</row>
    <row r="539" customFormat="false" ht="13.8" hidden="false" customHeight="false" outlineLevel="0" collapsed="false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</row>
    <row r="540" customFormat="false" ht="13.8" hidden="false" customHeight="false" outlineLevel="0" collapsed="false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</row>
    <row r="541" customFormat="false" ht="13.8" hidden="false" customHeight="false" outlineLevel="0" collapsed="false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</row>
    <row r="542" customFormat="false" ht="13.8" hidden="false" customHeight="false" outlineLevel="0" collapsed="false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</row>
    <row r="543" customFormat="false" ht="13.8" hidden="false" customHeight="false" outlineLevel="0" collapsed="false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</row>
    <row r="544" customFormat="false" ht="13.8" hidden="false" customHeight="false" outlineLevel="0" collapsed="false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</row>
    <row r="545" customFormat="false" ht="13.8" hidden="false" customHeight="false" outlineLevel="0" collapsed="false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</row>
    <row r="546" customFormat="false" ht="13.8" hidden="false" customHeight="false" outlineLevel="0" collapsed="false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</row>
    <row r="547" customFormat="false" ht="13.8" hidden="false" customHeight="false" outlineLevel="0" collapsed="false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</row>
    <row r="548" customFormat="false" ht="13.8" hidden="false" customHeight="false" outlineLevel="0" collapsed="false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</row>
    <row r="549" customFormat="false" ht="13.8" hidden="false" customHeight="false" outlineLevel="0" collapsed="false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</row>
    <row r="550" customFormat="false" ht="13.8" hidden="false" customHeight="false" outlineLevel="0" collapsed="false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</row>
    <row r="551" customFormat="false" ht="13.8" hidden="false" customHeight="false" outlineLevel="0" collapsed="false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</row>
    <row r="552" customFormat="false" ht="13.8" hidden="false" customHeight="false" outlineLevel="0" collapsed="false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</row>
    <row r="553" customFormat="false" ht="13.8" hidden="false" customHeight="false" outlineLevel="0" collapsed="false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</row>
    <row r="554" customFormat="false" ht="13.8" hidden="false" customHeight="false" outlineLevel="0" collapsed="false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</row>
    <row r="555" customFormat="false" ht="13.8" hidden="false" customHeight="false" outlineLevel="0" collapsed="false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</row>
    <row r="556" customFormat="false" ht="13.8" hidden="false" customHeight="false" outlineLevel="0" collapsed="false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</row>
    <row r="557" customFormat="false" ht="13.8" hidden="false" customHeight="false" outlineLevel="0" collapsed="false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</row>
    <row r="558" customFormat="false" ht="13.8" hidden="false" customHeight="false" outlineLevel="0" collapsed="false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</row>
    <row r="559" customFormat="false" ht="13.8" hidden="false" customHeight="false" outlineLevel="0" collapsed="false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</row>
    <row r="560" customFormat="false" ht="13.8" hidden="false" customHeight="false" outlineLevel="0" collapsed="false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R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2025-08-27T14:43:45Z</dcterms:created>
  <dc:creator>Němečková Petra</dc:creator>
  <dc:description/>
  <dc:language>cs-CZ</dc:language>
  <cp:lastModifiedBy/>
  <dcterms:modified xsi:type="dcterms:W3CDTF">2025-09-17T09:12:26Z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