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us\Downloads\"/>
    </mc:Choice>
  </mc:AlternateContent>
  <xr:revisionPtr revIDLastSave="0" documentId="13_ncr:1_{A50DDF28-BEB2-49C9-932B-62E7AD5E2A1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unioři a juniorky" sheetId="3" r:id="rId1"/>
    <sheet name="Dorostenci a dorostenky" sheetId="2" r:id="rId2"/>
    <sheet name="Žáci a žákyně" sheetId="1" r:id="rId3"/>
  </sheets>
  <definedNames>
    <definedName name="_Hlk14679304" localSheetId="0">'Junioři a juniorky'!$C$18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9" i="1"/>
  <c r="K7" i="2" l="1"/>
  <c r="K14" i="2" l="1"/>
  <c r="K21" i="2"/>
  <c r="K6" i="2"/>
  <c r="K10" i="2"/>
  <c r="K20" i="2"/>
  <c r="K8" i="2"/>
  <c r="K25" i="2"/>
  <c r="K27" i="2"/>
  <c r="K15" i="2"/>
  <c r="K9" i="2"/>
  <c r="K13" i="2"/>
  <c r="K26" i="2"/>
  <c r="K24" i="1"/>
  <c r="K7" i="1"/>
  <c r="K23" i="1"/>
  <c r="K22" i="1"/>
  <c r="K12" i="1"/>
  <c r="K13" i="1"/>
  <c r="K21" i="1"/>
  <c r="K14" i="1"/>
  <c r="K8" i="1"/>
  <c r="K11" i="1"/>
  <c r="K15" i="1"/>
  <c r="K25" i="1"/>
  <c r="K10" i="1"/>
  <c r="K28" i="3"/>
  <c r="K8" i="3"/>
  <c r="K12" i="3"/>
  <c r="K20" i="3"/>
  <c r="K21" i="3"/>
  <c r="K25" i="3"/>
  <c r="K10" i="3"/>
  <c r="K23" i="3"/>
  <c r="K7" i="3"/>
  <c r="K18" i="3"/>
  <c r="K17" i="3"/>
  <c r="K22" i="3"/>
  <c r="K11" i="3"/>
  <c r="K26" i="3"/>
  <c r="K19" i="3"/>
  <c r="K6" i="3"/>
  <c r="K27" i="3"/>
  <c r="K24" i="3"/>
  <c r="K9" i="3"/>
  <c r="K23" i="2"/>
  <c r="K24" i="2"/>
  <c r="K12" i="2"/>
  <c r="K11" i="2"/>
  <c r="K2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A2A8593-73AB-4D72-993A-E3584A074D89}" keepAlive="1" name="Dotaz – Table001 (Page 1-4)" description="Připojení k dotazu produktu Table001 (Page 1-4) v sešitě" type="5" refreshedVersion="8" background="1" saveData="1">
    <dbPr connection="Provider=Microsoft.Mashup.OleDb.1;Data Source=$Workbook$;Location=&quot;Table001 (Page 1-4)&quot;;Extended Properties=&quot;&quot;" command="SELECT * FROM [Table001 (Page 1-4)]"/>
  </connection>
</connections>
</file>

<file path=xl/sharedStrings.xml><?xml version="1.0" encoding="utf-8"?>
<sst xmlns="http://schemas.openxmlformats.org/spreadsheetml/2006/main" count="248" uniqueCount="110">
  <si>
    <t>Jméno</t>
  </si>
  <si>
    <t>Ročník</t>
  </si>
  <si>
    <t>SSK Zebín</t>
  </si>
  <si>
    <t>Organizace</t>
  </si>
  <si>
    <t>Start.číslo</t>
  </si>
  <si>
    <t>Žáci a žákyně do 10 let</t>
  </si>
  <si>
    <t>ČLA Trutnov</t>
  </si>
  <si>
    <t>Liška</t>
  </si>
  <si>
    <t>Srnec</t>
  </si>
  <si>
    <t>Kamzík</t>
  </si>
  <si>
    <t>Kňour</t>
  </si>
  <si>
    <t>Celkem</t>
  </si>
  <si>
    <t>Bernardov</t>
  </si>
  <si>
    <t>MS Záhornice</t>
  </si>
  <si>
    <t>Církvice</t>
  </si>
  <si>
    <t>Havlíčkův Brod</t>
  </si>
  <si>
    <t>DDM Mladá Boleslav</t>
  </si>
  <si>
    <t>K4M O pohár předsedy SSK Veselí nad Moravou</t>
  </si>
  <si>
    <t>Kategorie</t>
  </si>
  <si>
    <t>JŘI</t>
  </si>
  <si>
    <t>Rozstřel</t>
  </si>
  <si>
    <t>JKY</t>
  </si>
  <si>
    <t>Pořadí</t>
  </si>
  <si>
    <t>DCI</t>
  </si>
  <si>
    <t>DKY</t>
  </si>
  <si>
    <t>ŽCI</t>
  </si>
  <si>
    <t>ŽNĚ</t>
  </si>
  <si>
    <t>Sirůček Martin</t>
  </si>
  <si>
    <t>Vaněk Antonín</t>
  </si>
  <si>
    <t>Veselá Denisa</t>
  </si>
  <si>
    <t>Syřišťová Ema</t>
  </si>
  <si>
    <t>Křelinová Nela</t>
  </si>
  <si>
    <t>Kukol David</t>
  </si>
  <si>
    <t>Janhuber Tomáš</t>
  </si>
  <si>
    <t>Veselý Dominik</t>
  </si>
  <si>
    <t>Haluška Matěj</t>
  </si>
  <si>
    <t>Prouzová Antonie</t>
  </si>
  <si>
    <t>Backová Anabel</t>
  </si>
  <si>
    <t>Zahel Daniel</t>
  </si>
  <si>
    <t>Steklý Lukáš</t>
  </si>
  <si>
    <t>Kolb Štěpán</t>
  </si>
  <si>
    <t>Vacková Eliška</t>
  </si>
  <si>
    <t>Kazda Tadeáš</t>
  </si>
  <si>
    <t>Moudrý Jakub</t>
  </si>
  <si>
    <t>Serdel Mikuláš</t>
  </si>
  <si>
    <t>Kolb Matěj</t>
  </si>
  <si>
    <t>Procingr Michal</t>
  </si>
  <si>
    <t>Ficek Matěj</t>
  </si>
  <si>
    <t>Lorenc Maxmilián</t>
  </si>
  <si>
    <t>Lorencová Marie</t>
  </si>
  <si>
    <t>AVZO Neplachovice</t>
  </si>
  <si>
    <t>Motejlová Amálie</t>
  </si>
  <si>
    <t xml:space="preserve">SSK Šumice </t>
  </si>
  <si>
    <t>Steklý Martin</t>
  </si>
  <si>
    <t>Lorencová Kristýna</t>
  </si>
  <si>
    <t>Lorenc František</t>
  </si>
  <si>
    <t xml:space="preserve">Tauchmannová Martina </t>
  </si>
  <si>
    <t>Zahel David</t>
  </si>
  <si>
    <t>Vaškent tým</t>
  </si>
  <si>
    <t>Sirůčková Lucie</t>
  </si>
  <si>
    <t>Sirůček Jan</t>
  </si>
  <si>
    <t>AVZO NEPLACHOVICE</t>
  </si>
  <si>
    <t>MS Strážka Číčenice</t>
  </si>
  <si>
    <t>Znojmo</t>
  </si>
  <si>
    <t>Žáková Karolína</t>
  </si>
  <si>
    <t>Diana CB</t>
  </si>
  <si>
    <t>Mička Matyáš</t>
  </si>
  <si>
    <t>Hradecká Nicol</t>
  </si>
  <si>
    <t>Vaškent Tým</t>
  </si>
  <si>
    <t>MS Sovinec Horni Branná</t>
  </si>
  <si>
    <t>O pohár předsedy OMS Hodonín</t>
  </si>
  <si>
    <t>O pohár  firmy AGJARO.CZ</t>
  </si>
  <si>
    <t>Richta Čeněk</t>
  </si>
  <si>
    <t>Kubíková Tereza</t>
  </si>
  <si>
    <t>Kabeláč Šimon</t>
  </si>
  <si>
    <t>Slámová Diana</t>
  </si>
  <si>
    <t>Tobiášová Adéla</t>
  </si>
  <si>
    <t>Soudek Jakub</t>
  </si>
  <si>
    <t>Šimon Rys</t>
  </si>
  <si>
    <t>Honzátková Michaela</t>
  </si>
  <si>
    <t>Medvecký Miroslav</t>
  </si>
  <si>
    <t>Soudek Antonín</t>
  </si>
  <si>
    <t>Staněk Karel</t>
  </si>
  <si>
    <t>Baran Tobias</t>
  </si>
  <si>
    <t>Tobiáš Vojtěch</t>
  </si>
  <si>
    <t>Staňková Marie</t>
  </si>
  <si>
    <t>Vaňková Magdaléna</t>
  </si>
  <si>
    <t>Veselý Zdeněk</t>
  </si>
  <si>
    <t>Vzduchovka mládeže  6.6.2026</t>
  </si>
  <si>
    <t>Vojkovice</t>
  </si>
  <si>
    <t>SSK Jičín</t>
  </si>
  <si>
    <t>SK OMS Trutnov</t>
  </si>
  <si>
    <t>Schraier Adam</t>
  </si>
  <si>
    <t>SSK Nová Paka</t>
  </si>
  <si>
    <t>R99+10,4</t>
  </si>
  <si>
    <t>R99+5,5</t>
  </si>
  <si>
    <t>R100+10,7</t>
  </si>
  <si>
    <t>R100+10,3</t>
  </si>
  <si>
    <t>R100+10,4</t>
  </si>
  <si>
    <t>R100+10,6</t>
  </si>
  <si>
    <t>Žáci a žákyně do 10 let - VzPu</t>
  </si>
  <si>
    <t>Stará Bělá</t>
  </si>
  <si>
    <t>SSK Šumice</t>
  </si>
  <si>
    <t>Kandlová Liliana</t>
  </si>
  <si>
    <t>Dorostenci a dorostenky 11-15 let - K4M</t>
  </si>
  <si>
    <t>cup 2026</t>
  </si>
  <si>
    <t>Celkový vítěz kategorie 11-15 let David Kukol</t>
  </si>
  <si>
    <t>Celkový vítěz kategorie 16-20 let Jakub Moudrý</t>
  </si>
  <si>
    <t>Junioři a junorky 16-20 let - K4M</t>
  </si>
  <si>
    <t>Celkový vítěz v kategorii do 10 let Nela Křelinová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</si>
</sst>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&quot; &quot;[$Kč-405];[Red]&quot;-&quot;#,##0.00&quot; &quot;[$Kč-405]"/>
  </numFmts>
  <fonts count="20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i/>
      <sz val="36"/>
      <color rgb="FF262626"/>
      <name val="Franklin Gothic Heavy"/>
      <family val="2"/>
      <charset val="238"/>
    </font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b/>
      <sz val="18"/>
      <color rgb="FF000000"/>
      <name val="Liberatio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6" fillId="0" borderId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18" fillId="0" borderId="0" applyNumberFormat="0" applyBorder="0" applyProtection="0"/>
    <xf numFmtId="169" fontId="18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1" fontId="2" fillId="0" borderId="2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2" borderId="4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15" fillId="0" borderId="0" xfId="0" applyFont="1" applyAlignment="1">
      <alignment vertical="center"/>
    </xf>
    <xf numFmtId="0" fontId="19" fillId="0" borderId="0" xfId="2" applyFont="1"/>
    <xf numFmtId="0" fontId="19" fillId="0" borderId="0" xfId="0" applyFont="1"/>
    <xf numFmtId="0" fontId="19" fillId="0" borderId="0" xfId="2" applyFont="1"/>
  </cellXfs>
  <cellStyles count="7">
    <cellStyle name="Heading" xfId="3" xr:uid="{467927A9-BE1E-4867-98C5-F0CAA1C13A4C}"/>
    <cellStyle name="Heading1" xfId="4" xr:uid="{13739AFF-7A52-4023-80FD-86C477670D2E}"/>
    <cellStyle name="Normální" xfId="0" builtinId="0"/>
    <cellStyle name="Normální 2" xfId="1" xr:uid="{00000000-0005-0000-0000-000001000000}"/>
    <cellStyle name="Normální 3" xfId="2" xr:uid="{237014A4-8712-4E77-9FA7-DEA37D68282D}"/>
    <cellStyle name="Result" xfId="5" xr:uid="{F37D4830-D92C-4F37-AE59-039050AB6C35}"/>
    <cellStyle name="Result2" xfId="6" xr:uid="{8F2C0662-8D05-4E81-BCF5-B16E5FEA5677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900"/>
      <color rgb="FFCCFFCC"/>
      <color rgb="FFFFCC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555027</xdr:colOff>
      <xdr:row>0</xdr:row>
      <xdr:rowOff>542925</xdr:rowOff>
    </xdr:from>
    <xdr:to>
      <xdr:col>10</xdr:col>
      <xdr:colOff>352425</xdr:colOff>
      <xdr:row>3</xdr:row>
      <xdr:rowOff>161925</xdr:rowOff>
    </xdr:to>
    <xdr:grpSp>
      <xdr:nvGrpSpPr>
        <xdr:cNvPr id="9217" name="Group 1">
          <a:extLst>
            <a:ext uri="{FF2B5EF4-FFF2-40B4-BE49-F238E27FC236}">
              <a16:creationId xmlns:a16="http://schemas.microsoft.com/office/drawing/2014/main" id="{CE0C6737-0578-F3CD-0CBA-2805C97B30C0}"/>
            </a:ext>
          </a:extLst>
        </xdr:cNvPr>
        <xdr:cNvGrpSpPr>
          <a:grpSpLocks noChangeAspect="1"/>
        </xdr:cNvGrpSpPr>
      </xdr:nvGrpSpPr>
      <xdr:grpSpPr bwMode="auto">
        <a:xfrm>
          <a:off x="7289202" y="542925"/>
          <a:ext cx="1092798" cy="1171575"/>
          <a:chOff x="5087" y="1165"/>
          <a:chExt cx="2254" cy="2098"/>
        </a:xfrm>
      </xdr:grpSpPr>
      <xdr:pic>
        <xdr:nvPicPr>
          <xdr:cNvPr id="2" name="Obrázek 3">
            <a:extLst>
              <a:ext uri="{FF2B5EF4-FFF2-40B4-BE49-F238E27FC236}">
                <a16:creationId xmlns:a16="http://schemas.microsoft.com/office/drawing/2014/main" id="{512DAFD0-77CD-613E-7F61-794C1D375A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063" t="5797" r="14717" b="6200"/>
          <a:stretch>
            <a:fillRect/>
          </a:stretch>
        </xdr:blipFill>
        <xdr:spPr bwMode="auto">
          <a:xfrm>
            <a:off x="5488" y="1165"/>
            <a:ext cx="1468" cy="18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219" name="WordArt 3">
            <a:extLst>
              <a:ext uri="{FF2B5EF4-FFF2-40B4-BE49-F238E27FC236}">
                <a16:creationId xmlns:a16="http://schemas.microsoft.com/office/drawing/2014/main" id="{2B94AFB3-93C9-5A48-9BC8-6EDC6C5DD4FC}"/>
              </a:ext>
            </a:extLst>
          </xdr:cNvPr>
          <xdr:cNvSpPr>
            <a:spLocks noChangeAspect="1" noChangeArrowheads="1" noChangeShapeType="1" noTextEdit="1"/>
          </xdr:cNvSpPr>
        </xdr:nvSpPr>
        <xdr:spPr bwMode="auto">
          <a:xfrm>
            <a:off x="5087" y="1165"/>
            <a:ext cx="2254" cy="209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Down">
              <a:avLst>
                <a:gd name="adj" fmla="val 1120776"/>
              </a:avLst>
            </a:prstTxWarp>
          </a:bodyPr>
          <a:lstStyle/>
          <a:p>
            <a:pPr algn="ctr" rtl="0">
              <a:buNone/>
            </a:pPr>
            <a:r>
              <a:rPr lang="cs-CZ" sz="3600" b="1" kern="10" spc="0">
                <a:ln>
                  <a:noFill/>
                </a:ln>
                <a:solidFill>
                  <a:srgbClr val="0033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ČMMJ z.s. OMS  HODONÍN</a:t>
            </a:r>
          </a:p>
        </xdr:txBody>
      </xdr:sp>
    </xdr:grpSp>
    <xdr:clientData/>
  </xdr:twoCellAnchor>
  <xdr:twoCellAnchor editAs="oneCell">
    <xdr:from>
      <xdr:col>3</xdr:col>
      <xdr:colOff>419100</xdr:colOff>
      <xdr:row>29</xdr:row>
      <xdr:rowOff>41678</xdr:rowOff>
    </xdr:from>
    <xdr:to>
      <xdr:col>4</xdr:col>
      <xdr:colOff>647700</xdr:colOff>
      <xdr:row>33</xdr:row>
      <xdr:rowOff>11318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8A4A86C-D1F9-4319-BAB0-31AEB842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6842528"/>
          <a:ext cx="857250" cy="73164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403859</xdr:colOff>
      <xdr:row>29</xdr:row>
      <xdr:rowOff>104775</xdr:rowOff>
    </xdr:from>
    <xdr:to>
      <xdr:col>9</xdr:col>
      <xdr:colOff>17144</xdr:colOff>
      <xdr:row>32</xdr:row>
      <xdr:rowOff>66675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7DE1752-3FE7-4F20-A022-70255C2E5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25833"/>
        <a:stretch/>
      </xdr:blipFill>
      <xdr:spPr bwMode="auto">
        <a:xfrm>
          <a:off x="5890259" y="6905625"/>
          <a:ext cx="211836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152400</xdr:colOff>
      <xdr:row>0</xdr:row>
      <xdr:rowOff>85725</xdr:rowOff>
    </xdr:from>
    <xdr:ext cx="2487296" cy="485144"/>
    <xdr:pic>
      <xdr:nvPicPr>
        <xdr:cNvPr id="6" name="Obrázek 2" descr="Obsah obrázku Písmo, Grafika, text, grafický design&#10;&#10;Popis byl vytvořen automaticky">
          <a:extLst>
            <a:ext uri="{FF2B5EF4-FFF2-40B4-BE49-F238E27FC236}">
              <a16:creationId xmlns:a16="http://schemas.microsoft.com/office/drawing/2014/main" id="{68B3D7D8-A279-42A8-8A5B-2BBB8811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85725"/>
          <a:ext cx="2487296" cy="48514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0</xdr:colOff>
      <xdr:row>29</xdr:row>
      <xdr:rowOff>76200</xdr:rowOff>
    </xdr:from>
    <xdr:to>
      <xdr:col>2</xdr:col>
      <xdr:colOff>866775</xdr:colOff>
      <xdr:row>32</xdr:row>
      <xdr:rowOff>138639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4201A9F-A84E-4751-8F0B-F96A81874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20625"/>
        <a:stretch>
          <a:fillRect/>
        </a:stretch>
      </xdr:blipFill>
      <xdr:spPr bwMode="auto">
        <a:xfrm>
          <a:off x="1181100" y="7239000"/>
          <a:ext cx="866775" cy="6339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187394</xdr:colOff>
      <xdr:row>1</xdr:row>
      <xdr:rowOff>400050</xdr:rowOff>
    </xdr:from>
    <xdr:to>
      <xdr:col>11</xdr:col>
      <xdr:colOff>526415</xdr:colOff>
      <xdr:row>3</xdr:row>
      <xdr:rowOff>180975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6310DD4-F76C-9E05-02E8-F7D15D12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119" y="400050"/>
          <a:ext cx="2015421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27</xdr:row>
      <xdr:rowOff>22628</xdr:rowOff>
    </xdr:from>
    <xdr:to>
      <xdr:col>4</xdr:col>
      <xdr:colOff>1104900</xdr:colOff>
      <xdr:row>30</xdr:row>
      <xdr:rowOff>182768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ABF854-C9AF-46B3-9D4D-B52A0289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6194828"/>
          <a:ext cx="857250" cy="731640"/>
        </a:xfrm>
        <a:prstGeom prst="rect">
          <a:avLst/>
        </a:prstGeom>
      </xdr:spPr>
    </xdr:pic>
    <xdr:clientData/>
  </xdr:twoCellAnchor>
  <xdr:twoCellAnchor editAs="oneCell">
    <xdr:from>
      <xdr:col>5</xdr:col>
      <xdr:colOff>384809</xdr:colOff>
      <xdr:row>27</xdr:row>
      <xdr:rowOff>123825</xdr:rowOff>
    </xdr:from>
    <xdr:to>
      <xdr:col>9</xdr:col>
      <xdr:colOff>64769</xdr:colOff>
      <xdr:row>30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9FB1DB4-B80B-4F63-B861-464953F25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25833"/>
        <a:stretch/>
      </xdr:blipFill>
      <xdr:spPr bwMode="auto">
        <a:xfrm>
          <a:off x="5880734" y="6296025"/>
          <a:ext cx="211836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542925</xdr:colOff>
      <xdr:row>0</xdr:row>
      <xdr:rowOff>161925</xdr:rowOff>
    </xdr:from>
    <xdr:ext cx="2487296" cy="485144"/>
    <xdr:pic>
      <xdr:nvPicPr>
        <xdr:cNvPr id="6" name="Obrázek 2" descr="Obsah obrázku Písmo, Grafika, text, grafický design&#10;&#10;Popis byl vytvořen automaticky">
          <a:extLst>
            <a:ext uri="{FF2B5EF4-FFF2-40B4-BE49-F238E27FC236}">
              <a16:creationId xmlns:a16="http://schemas.microsoft.com/office/drawing/2014/main" id="{A032425D-37DC-4890-9179-1134112EF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5" y="161925"/>
          <a:ext cx="2487296" cy="48514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485775</xdr:colOff>
      <xdr:row>27</xdr:row>
      <xdr:rowOff>19050</xdr:rowOff>
    </xdr:from>
    <xdr:to>
      <xdr:col>2</xdr:col>
      <xdr:colOff>1352550</xdr:colOff>
      <xdr:row>30</xdr:row>
      <xdr:rowOff>81489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0BE0B37-3199-4FDD-B777-D8B22C01C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20625"/>
        <a:stretch>
          <a:fillRect/>
        </a:stretch>
      </xdr:blipFill>
      <xdr:spPr bwMode="auto">
        <a:xfrm>
          <a:off x="1628775" y="6800850"/>
          <a:ext cx="866775" cy="6339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95251</xdr:colOff>
      <xdr:row>0</xdr:row>
      <xdr:rowOff>590549</xdr:rowOff>
    </xdr:from>
    <xdr:to>
      <xdr:col>9</xdr:col>
      <xdr:colOff>16511</xdr:colOff>
      <xdr:row>3</xdr:row>
      <xdr:rowOff>146302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7408A9E-5FC6-221F-48B5-C1E2B438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1" y="590549"/>
          <a:ext cx="1140460" cy="1327403"/>
        </a:xfrm>
        <a:prstGeom prst="rect">
          <a:avLst/>
        </a:prstGeom>
      </xdr:spPr>
    </xdr:pic>
    <xdr:clientData/>
  </xdr:twoCellAnchor>
  <xdr:twoCellAnchor editAs="oneCell">
    <xdr:from>
      <xdr:col>4</xdr:col>
      <xdr:colOff>76201</xdr:colOff>
      <xdr:row>25</xdr:row>
      <xdr:rowOff>136928</xdr:rowOff>
    </xdr:from>
    <xdr:to>
      <xdr:col>4</xdr:col>
      <xdr:colOff>933451</xdr:colOff>
      <xdr:row>28</xdr:row>
      <xdr:rowOff>201818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29AEFE-3458-2F59-C95F-CA339499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6" y="6128153"/>
          <a:ext cx="857250" cy="731640"/>
        </a:xfrm>
        <a:prstGeom prst="rect">
          <a:avLst/>
        </a:prstGeom>
      </xdr:spPr>
    </xdr:pic>
    <xdr:clientData/>
  </xdr:twoCellAnchor>
  <xdr:twoCellAnchor editAs="oneCell">
    <xdr:from>
      <xdr:col>5</xdr:col>
      <xdr:colOff>337185</xdr:colOff>
      <xdr:row>26</xdr:row>
      <xdr:rowOff>9525</xdr:rowOff>
    </xdr:from>
    <xdr:to>
      <xdr:col>9</xdr:col>
      <xdr:colOff>93345</xdr:colOff>
      <xdr:row>28</xdr:row>
      <xdr:rowOff>66675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E498464-1D66-408D-77A7-A9A72ABE6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25833"/>
        <a:stretch/>
      </xdr:blipFill>
      <xdr:spPr bwMode="auto">
        <a:xfrm>
          <a:off x="5480685" y="6191250"/>
          <a:ext cx="211836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161925</xdr:colOff>
      <xdr:row>0</xdr:row>
      <xdr:rowOff>180975</xdr:rowOff>
    </xdr:from>
    <xdr:ext cx="2487296" cy="485144"/>
    <xdr:pic>
      <xdr:nvPicPr>
        <xdr:cNvPr id="6" name="Obrázek 2" descr="Obsah obrázku Písmo, Grafika, text, grafický design&#10;&#10;Popis byl vytvořen automaticky">
          <a:extLst>
            <a:ext uri="{FF2B5EF4-FFF2-40B4-BE49-F238E27FC236}">
              <a16:creationId xmlns:a16="http://schemas.microsoft.com/office/drawing/2014/main" id="{57FC2553-9F8D-48C0-83B4-9B8123D17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180975"/>
          <a:ext cx="2487296" cy="48514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285750</xdr:colOff>
      <xdr:row>25</xdr:row>
      <xdr:rowOff>161925</xdr:rowOff>
    </xdr:from>
    <xdr:to>
      <xdr:col>2</xdr:col>
      <xdr:colOff>1152525</xdr:colOff>
      <xdr:row>28</xdr:row>
      <xdr:rowOff>129114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B45CB7A-9AA2-405C-BBC4-4A4347665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50" b="20625"/>
        <a:stretch>
          <a:fillRect/>
        </a:stretch>
      </xdr:blipFill>
      <xdr:spPr bwMode="auto">
        <a:xfrm>
          <a:off x="1447800" y="6715125"/>
          <a:ext cx="866775" cy="6339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tabSelected="1" workbookViewId="0">
      <selection activeCell="N17" sqref="N17"/>
    </sheetView>
  </sheetViews>
  <sheetFormatPr defaultRowHeight="15"/>
  <cols>
    <col min="1" max="2" width="8.85546875" customWidth="1"/>
    <col min="3" max="3" width="22.28515625" bestFit="1" customWidth="1"/>
    <col min="4" max="4" width="9.42578125" customWidth="1"/>
    <col min="5" max="5" width="23.140625" bestFit="1" customWidth="1"/>
    <col min="6" max="6" width="10.140625" customWidth="1"/>
    <col min="10" max="10" width="10.28515625" customWidth="1"/>
  </cols>
  <sheetData>
    <row r="1" spans="1:12" ht="44.25" customHeight="1">
      <c r="E1" s="70" t="s">
        <v>105</v>
      </c>
    </row>
    <row r="2" spans="1:12" s="28" customFormat="1" ht="33.75">
      <c r="A2"/>
      <c r="B2" s="15" t="s">
        <v>70</v>
      </c>
      <c r="C2"/>
      <c r="D2" s="1"/>
      <c r="E2"/>
      <c r="F2"/>
      <c r="G2"/>
      <c r="H2"/>
      <c r="I2"/>
      <c r="J2"/>
      <c r="K2"/>
      <c r="L2"/>
    </row>
    <row r="3" spans="1:12" s="27" customFormat="1" ht="44.25" customHeight="1">
      <c r="A3" s="28"/>
      <c r="B3" s="68">
        <v>46179</v>
      </c>
      <c r="C3" s="68"/>
      <c r="D3" s="28"/>
      <c r="E3" s="28"/>
      <c r="F3" s="28"/>
      <c r="G3" s="28"/>
      <c r="H3" s="28"/>
      <c r="I3" s="28"/>
      <c r="J3" s="28"/>
      <c r="K3" s="28"/>
      <c r="L3" s="28"/>
    </row>
    <row r="4" spans="1:12" ht="23.25">
      <c r="A4" s="27"/>
      <c r="B4" s="17" t="s">
        <v>108</v>
      </c>
      <c r="C4" s="27"/>
      <c r="D4" s="14"/>
      <c r="E4" s="14"/>
      <c r="F4" s="14"/>
      <c r="G4" s="27"/>
      <c r="H4" s="27"/>
      <c r="I4" s="27"/>
      <c r="J4" s="27"/>
      <c r="K4" s="27"/>
      <c r="L4" s="27"/>
    </row>
    <row r="5" spans="1:12">
      <c r="A5" s="10" t="s">
        <v>4</v>
      </c>
      <c r="B5" s="10" t="s">
        <v>18</v>
      </c>
      <c r="C5" s="10" t="s">
        <v>0</v>
      </c>
      <c r="D5" s="10" t="s">
        <v>1</v>
      </c>
      <c r="E5" s="10" t="s">
        <v>3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20</v>
      </c>
      <c r="K5" s="11" t="s">
        <v>11</v>
      </c>
      <c r="L5" s="11" t="s">
        <v>22</v>
      </c>
    </row>
    <row r="6" spans="1:12" ht="17.25">
      <c r="A6" s="37">
        <v>50</v>
      </c>
      <c r="B6" s="38" t="s">
        <v>21</v>
      </c>
      <c r="C6" s="29" t="s">
        <v>67</v>
      </c>
      <c r="D6" s="30">
        <v>2007</v>
      </c>
      <c r="E6" s="44" t="s">
        <v>58</v>
      </c>
      <c r="F6" s="19">
        <v>100</v>
      </c>
      <c r="G6" s="19">
        <v>100</v>
      </c>
      <c r="H6" s="19">
        <v>99</v>
      </c>
      <c r="I6" s="19">
        <v>97</v>
      </c>
      <c r="J6" s="19"/>
      <c r="K6" s="19">
        <f t="shared" ref="K6:K12" si="0">SUM(F6:J6)</f>
        <v>396</v>
      </c>
      <c r="L6" s="20">
        <v>1</v>
      </c>
    </row>
    <row r="7" spans="1:12" ht="17.25">
      <c r="A7" s="39">
        <v>43</v>
      </c>
      <c r="B7" s="40" t="s">
        <v>21</v>
      </c>
      <c r="C7" s="31" t="s">
        <v>75</v>
      </c>
      <c r="D7" s="32">
        <v>2008</v>
      </c>
      <c r="E7" s="33" t="s">
        <v>2</v>
      </c>
      <c r="F7" s="21">
        <v>100</v>
      </c>
      <c r="G7" s="21">
        <v>100</v>
      </c>
      <c r="H7" s="21">
        <v>99</v>
      </c>
      <c r="I7" s="21">
        <v>95</v>
      </c>
      <c r="J7" s="21"/>
      <c r="K7" s="21">
        <f t="shared" si="0"/>
        <v>394</v>
      </c>
      <c r="L7" s="22">
        <v>2</v>
      </c>
    </row>
    <row r="8" spans="1:12" ht="17.25">
      <c r="A8" s="39">
        <v>36</v>
      </c>
      <c r="B8" s="40" t="s">
        <v>21</v>
      </c>
      <c r="C8" s="31" t="s">
        <v>41</v>
      </c>
      <c r="D8" s="32">
        <v>2008</v>
      </c>
      <c r="E8" s="33" t="s">
        <v>91</v>
      </c>
      <c r="F8" s="21">
        <v>99</v>
      </c>
      <c r="G8" s="21">
        <v>100</v>
      </c>
      <c r="H8" s="21">
        <v>97</v>
      </c>
      <c r="I8" s="21">
        <v>94</v>
      </c>
      <c r="J8" s="21"/>
      <c r="K8" s="21">
        <f t="shared" si="0"/>
        <v>390</v>
      </c>
      <c r="L8" s="22">
        <v>3</v>
      </c>
    </row>
    <row r="9" spans="1:12" ht="17.25">
      <c r="A9" s="39">
        <v>34</v>
      </c>
      <c r="B9" s="40" t="s">
        <v>21</v>
      </c>
      <c r="C9" s="31" t="s">
        <v>59</v>
      </c>
      <c r="D9" s="32">
        <v>2010</v>
      </c>
      <c r="E9" s="33" t="s">
        <v>58</v>
      </c>
      <c r="F9" s="21">
        <v>99</v>
      </c>
      <c r="G9" s="21">
        <v>99</v>
      </c>
      <c r="H9" s="21">
        <v>89</v>
      </c>
      <c r="I9" s="21">
        <v>94</v>
      </c>
      <c r="J9" s="21"/>
      <c r="K9" s="21">
        <f t="shared" si="0"/>
        <v>381</v>
      </c>
      <c r="L9" s="22">
        <v>4</v>
      </c>
    </row>
    <row r="10" spans="1:12" ht="17.25">
      <c r="A10" s="39">
        <v>41</v>
      </c>
      <c r="B10" s="40" t="s">
        <v>21</v>
      </c>
      <c r="C10" s="31" t="s">
        <v>73</v>
      </c>
      <c r="D10" s="33">
        <v>2009</v>
      </c>
      <c r="E10" s="33" t="s">
        <v>91</v>
      </c>
      <c r="F10" s="21">
        <v>97</v>
      </c>
      <c r="G10" s="21">
        <v>98</v>
      </c>
      <c r="H10" s="21">
        <v>96</v>
      </c>
      <c r="I10" s="21">
        <v>84</v>
      </c>
      <c r="J10" s="21"/>
      <c r="K10" s="21">
        <f t="shared" si="0"/>
        <v>375</v>
      </c>
      <c r="L10" s="22">
        <v>5</v>
      </c>
    </row>
    <row r="11" spans="1:12" ht="17.25">
      <c r="A11" s="39">
        <v>47</v>
      </c>
      <c r="B11" s="40" t="s">
        <v>21</v>
      </c>
      <c r="C11" s="31" t="s">
        <v>64</v>
      </c>
      <c r="D11" s="32">
        <v>2008</v>
      </c>
      <c r="E11" s="33" t="s">
        <v>15</v>
      </c>
      <c r="F11" s="21">
        <v>94</v>
      </c>
      <c r="G11" s="21">
        <v>99</v>
      </c>
      <c r="H11" s="21">
        <v>98</v>
      </c>
      <c r="I11" s="21">
        <v>69</v>
      </c>
      <c r="J11" s="21"/>
      <c r="K11" s="21">
        <f t="shared" si="0"/>
        <v>360</v>
      </c>
      <c r="L11" s="22">
        <v>6</v>
      </c>
    </row>
    <row r="12" spans="1:12" ht="17.25">
      <c r="A12" s="41">
        <v>37</v>
      </c>
      <c r="B12" s="42" t="s">
        <v>21</v>
      </c>
      <c r="C12" s="34" t="s">
        <v>36</v>
      </c>
      <c r="D12" s="35">
        <v>2010</v>
      </c>
      <c r="E12" s="35" t="s">
        <v>91</v>
      </c>
      <c r="F12" s="23">
        <v>100</v>
      </c>
      <c r="G12" s="23">
        <v>98</v>
      </c>
      <c r="H12" s="23">
        <v>82</v>
      </c>
      <c r="I12" s="23">
        <v>78</v>
      </c>
      <c r="J12" s="23"/>
      <c r="K12" s="23">
        <f t="shared" si="0"/>
        <v>358</v>
      </c>
      <c r="L12" s="24">
        <v>7</v>
      </c>
    </row>
    <row r="13" spans="1:12">
      <c r="E13" s="25"/>
    </row>
    <row r="14" spans="1:12">
      <c r="E14" s="25"/>
    </row>
    <row r="15" spans="1:12" ht="15.75">
      <c r="B15" s="3"/>
      <c r="D15" s="2"/>
      <c r="E15" s="4"/>
      <c r="F15" s="2"/>
    </row>
    <row r="16" spans="1:12">
      <c r="A16" s="10" t="s">
        <v>4</v>
      </c>
      <c r="B16" s="10" t="s">
        <v>18</v>
      </c>
      <c r="C16" s="10" t="s">
        <v>0</v>
      </c>
      <c r="D16" s="10" t="s">
        <v>1</v>
      </c>
      <c r="E16" s="10" t="s">
        <v>3</v>
      </c>
      <c r="F16" s="11" t="s">
        <v>7</v>
      </c>
      <c r="G16" s="11" t="s">
        <v>8</v>
      </c>
      <c r="H16" s="11" t="s">
        <v>9</v>
      </c>
      <c r="I16" s="11" t="s">
        <v>10</v>
      </c>
      <c r="J16" s="11" t="s">
        <v>20</v>
      </c>
      <c r="K16" s="11" t="s">
        <v>11</v>
      </c>
      <c r="L16" s="11" t="s">
        <v>22</v>
      </c>
    </row>
    <row r="17" spans="1:12" ht="17.25">
      <c r="A17" s="37">
        <v>45</v>
      </c>
      <c r="B17" s="38" t="s">
        <v>19</v>
      </c>
      <c r="C17" s="29" t="s">
        <v>43</v>
      </c>
      <c r="D17" s="30">
        <v>2008</v>
      </c>
      <c r="E17" s="63" t="s">
        <v>52</v>
      </c>
      <c r="F17" s="19">
        <v>100</v>
      </c>
      <c r="G17" s="19">
        <v>99</v>
      </c>
      <c r="H17" s="19">
        <v>99</v>
      </c>
      <c r="I17" s="19">
        <v>100</v>
      </c>
      <c r="J17" s="19"/>
      <c r="K17" s="19">
        <f t="shared" ref="K17:K28" si="1">SUM(F17:J17)</f>
        <v>398</v>
      </c>
      <c r="L17" s="20">
        <v>1</v>
      </c>
    </row>
    <row r="18" spans="1:12" ht="17.25">
      <c r="A18" s="39">
        <v>44</v>
      </c>
      <c r="B18" s="40" t="s">
        <v>19</v>
      </c>
      <c r="C18" s="36" t="s">
        <v>42</v>
      </c>
      <c r="D18" s="32">
        <v>2007</v>
      </c>
      <c r="E18" s="32" t="s">
        <v>6</v>
      </c>
      <c r="F18" s="21">
        <v>100</v>
      </c>
      <c r="G18" s="21">
        <v>100</v>
      </c>
      <c r="H18" s="21">
        <v>98</v>
      </c>
      <c r="I18" s="21">
        <v>97</v>
      </c>
      <c r="J18" s="21"/>
      <c r="K18" s="21">
        <f t="shared" si="1"/>
        <v>395</v>
      </c>
      <c r="L18" s="22">
        <v>2</v>
      </c>
    </row>
    <row r="19" spans="1:12" ht="17.25">
      <c r="A19" s="39">
        <v>49</v>
      </c>
      <c r="B19" s="40" t="s">
        <v>19</v>
      </c>
      <c r="C19" s="31" t="s">
        <v>66</v>
      </c>
      <c r="D19" s="32">
        <v>2009</v>
      </c>
      <c r="E19" s="33" t="s">
        <v>61</v>
      </c>
      <c r="F19" s="21">
        <v>99</v>
      </c>
      <c r="G19" s="21">
        <v>100</v>
      </c>
      <c r="H19" s="21">
        <v>99</v>
      </c>
      <c r="I19" s="21">
        <v>91</v>
      </c>
      <c r="J19" s="21"/>
      <c r="K19" s="21">
        <f t="shared" si="1"/>
        <v>389</v>
      </c>
      <c r="L19" s="22">
        <v>3</v>
      </c>
    </row>
    <row r="20" spans="1:12" ht="17.25">
      <c r="A20" s="39">
        <v>38</v>
      </c>
      <c r="B20" s="40" t="s">
        <v>19</v>
      </c>
      <c r="C20" s="31" t="s">
        <v>39</v>
      </c>
      <c r="D20" s="32">
        <v>2006</v>
      </c>
      <c r="E20" s="32" t="s">
        <v>68</v>
      </c>
      <c r="F20" s="21">
        <v>98</v>
      </c>
      <c r="G20" s="21">
        <v>99</v>
      </c>
      <c r="H20" s="21">
        <v>96</v>
      </c>
      <c r="I20" s="21">
        <v>91</v>
      </c>
      <c r="J20" s="21"/>
      <c r="K20" s="21">
        <f t="shared" si="1"/>
        <v>384</v>
      </c>
      <c r="L20" s="22">
        <v>4</v>
      </c>
    </row>
    <row r="21" spans="1:12" ht="17.25">
      <c r="A21" s="39">
        <v>39</v>
      </c>
      <c r="B21" s="40" t="s">
        <v>19</v>
      </c>
      <c r="C21" s="31" t="s">
        <v>46</v>
      </c>
      <c r="D21" s="32">
        <v>2008</v>
      </c>
      <c r="E21" s="33" t="s">
        <v>63</v>
      </c>
      <c r="F21" s="21">
        <v>93</v>
      </c>
      <c r="G21" s="21">
        <v>100</v>
      </c>
      <c r="H21" s="21">
        <v>97</v>
      </c>
      <c r="I21" s="21">
        <v>92</v>
      </c>
      <c r="J21" s="21"/>
      <c r="K21" s="21">
        <f t="shared" si="1"/>
        <v>382</v>
      </c>
      <c r="L21" s="22">
        <v>5</v>
      </c>
    </row>
    <row r="22" spans="1:12" ht="17.25">
      <c r="A22" s="39">
        <v>46</v>
      </c>
      <c r="B22" s="40" t="s">
        <v>19</v>
      </c>
      <c r="C22" s="31" t="s">
        <v>34</v>
      </c>
      <c r="D22" s="32">
        <v>2010</v>
      </c>
      <c r="E22" s="33" t="s">
        <v>102</v>
      </c>
      <c r="F22" s="21">
        <v>97</v>
      </c>
      <c r="G22" s="21">
        <v>99</v>
      </c>
      <c r="H22" s="21">
        <v>93</v>
      </c>
      <c r="I22" s="21">
        <v>90</v>
      </c>
      <c r="J22" s="21"/>
      <c r="K22" s="21">
        <f t="shared" si="1"/>
        <v>379</v>
      </c>
      <c r="L22" s="22">
        <v>6</v>
      </c>
    </row>
    <row r="23" spans="1:12" ht="17.25">
      <c r="A23" s="39">
        <v>42</v>
      </c>
      <c r="B23" s="40" t="s">
        <v>19</v>
      </c>
      <c r="C23" s="31" t="s">
        <v>74</v>
      </c>
      <c r="D23" s="33">
        <v>2009</v>
      </c>
      <c r="E23" s="33" t="s">
        <v>91</v>
      </c>
      <c r="F23" s="21">
        <v>95</v>
      </c>
      <c r="G23" s="21">
        <v>97</v>
      </c>
      <c r="H23" s="21">
        <v>91</v>
      </c>
      <c r="I23" s="21">
        <v>91</v>
      </c>
      <c r="J23" s="21"/>
      <c r="K23" s="21">
        <f t="shared" si="1"/>
        <v>374</v>
      </c>
      <c r="L23" s="22">
        <v>7</v>
      </c>
    </row>
    <row r="24" spans="1:12" ht="17.25">
      <c r="A24" s="39">
        <v>52</v>
      </c>
      <c r="B24" s="40" t="s">
        <v>19</v>
      </c>
      <c r="C24" s="31" t="s">
        <v>47</v>
      </c>
      <c r="D24" s="32">
        <v>2006</v>
      </c>
      <c r="E24" s="33" t="s">
        <v>65</v>
      </c>
      <c r="F24" s="21">
        <v>100</v>
      </c>
      <c r="G24" s="21">
        <v>100</v>
      </c>
      <c r="H24" s="21">
        <v>97</v>
      </c>
      <c r="I24" s="21">
        <v>73</v>
      </c>
      <c r="J24" s="21"/>
      <c r="K24" s="21">
        <f t="shared" si="1"/>
        <v>370</v>
      </c>
      <c r="L24" s="22">
        <v>8</v>
      </c>
    </row>
    <row r="25" spans="1:12" ht="17.25">
      <c r="A25" s="39">
        <v>40</v>
      </c>
      <c r="B25" s="40" t="s">
        <v>19</v>
      </c>
      <c r="C25" s="36" t="s">
        <v>45</v>
      </c>
      <c r="D25" s="32">
        <v>2006</v>
      </c>
      <c r="E25" s="32" t="s">
        <v>62</v>
      </c>
      <c r="F25" s="21">
        <v>95</v>
      </c>
      <c r="G25" s="21">
        <v>91</v>
      </c>
      <c r="H25" s="21">
        <v>96</v>
      </c>
      <c r="I25" s="21">
        <v>81</v>
      </c>
      <c r="J25" s="21"/>
      <c r="K25" s="21">
        <f t="shared" si="1"/>
        <v>363</v>
      </c>
      <c r="L25" s="22">
        <v>9</v>
      </c>
    </row>
    <row r="26" spans="1:12" ht="17.25">
      <c r="A26" s="39">
        <v>48</v>
      </c>
      <c r="B26" s="40" t="s">
        <v>19</v>
      </c>
      <c r="C26" s="31" t="s">
        <v>38</v>
      </c>
      <c r="D26" s="33">
        <v>2009</v>
      </c>
      <c r="E26" s="33" t="s">
        <v>50</v>
      </c>
      <c r="F26" s="21">
        <v>76</v>
      </c>
      <c r="G26" s="21">
        <v>98</v>
      </c>
      <c r="H26" s="21">
        <v>97</v>
      </c>
      <c r="I26" s="21">
        <v>91</v>
      </c>
      <c r="J26" s="21"/>
      <c r="K26" s="21">
        <f t="shared" si="1"/>
        <v>362</v>
      </c>
      <c r="L26" s="22">
        <v>10</v>
      </c>
    </row>
    <row r="27" spans="1:12" ht="17.25">
      <c r="A27" s="39">
        <v>51</v>
      </c>
      <c r="B27" s="40" t="s">
        <v>19</v>
      </c>
      <c r="C27" s="31" t="s">
        <v>44</v>
      </c>
      <c r="D27" s="32">
        <v>2009</v>
      </c>
      <c r="E27" s="33" t="s">
        <v>50</v>
      </c>
      <c r="F27" s="21">
        <v>94</v>
      </c>
      <c r="G27" s="21">
        <v>82</v>
      </c>
      <c r="H27" s="21">
        <v>93</v>
      </c>
      <c r="I27" s="21">
        <v>86</v>
      </c>
      <c r="J27" s="21"/>
      <c r="K27" s="21">
        <f t="shared" si="1"/>
        <v>355</v>
      </c>
      <c r="L27" s="22">
        <v>11</v>
      </c>
    </row>
    <row r="28" spans="1:12" ht="17.25">
      <c r="A28" s="41">
        <v>35</v>
      </c>
      <c r="B28" s="42" t="s">
        <v>19</v>
      </c>
      <c r="C28" s="34" t="s">
        <v>40</v>
      </c>
      <c r="D28" s="35">
        <v>2009</v>
      </c>
      <c r="E28" s="35" t="s">
        <v>62</v>
      </c>
      <c r="F28" s="23">
        <v>98</v>
      </c>
      <c r="G28" s="23">
        <v>86</v>
      </c>
      <c r="H28" s="23">
        <v>72</v>
      </c>
      <c r="I28" s="23">
        <v>80</v>
      </c>
      <c r="J28" s="23"/>
      <c r="K28" s="23">
        <f t="shared" si="1"/>
        <v>336</v>
      </c>
      <c r="L28" s="24">
        <v>12</v>
      </c>
    </row>
    <row r="35" spans="3:3" ht="23.25">
      <c r="C35" s="73" t="s">
        <v>107</v>
      </c>
    </row>
  </sheetData>
  <sortState xmlns:xlrd2="http://schemas.microsoft.com/office/spreadsheetml/2017/richdata2" ref="A6:L25">
    <sortCondition ref="B6:B25"/>
    <sortCondition descending="1" ref="K6:K25"/>
    <sortCondition descending="1" ref="I6:I25"/>
  </sortState>
  <mergeCells count="1">
    <mergeCell ref="B3:C3"/>
  </mergeCells>
  <conditionalFormatting sqref="F6:J12 F17:J28">
    <cfRule type="cellIs" dxfId="2" priority="2" operator="equal">
      <formula>100</formula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I1" sqref="I1"/>
    </sheetView>
  </sheetViews>
  <sheetFormatPr defaultRowHeight="15"/>
  <cols>
    <col min="1" max="2" width="8.5703125" customWidth="1"/>
    <col min="3" max="3" width="27.7109375" bestFit="1" customWidth="1"/>
    <col min="5" max="5" width="28.42578125" bestFit="1" customWidth="1"/>
    <col min="10" max="10" width="6.85546875" customWidth="1"/>
  </cols>
  <sheetData>
    <row r="1" spans="1:12" ht="54" customHeight="1">
      <c r="E1" s="70" t="s">
        <v>105</v>
      </c>
    </row>
    <row r="2" spans="1:12" ht="33.75">
      <c r="A2" s="25"/>
      <c r="B2" s="16" t="s">
        <v>17</v>
      </c>
      <c r="C2" s="1"/>
      <c r="D2" s="1"/>
    </row>
    <row r="3" spans="1:12" s="27" customFormat="1" ht="36.75" customHeight="1">
      <c r="A3" s="25"/>
      <c r="B3" s="67">
        <v>46179</v>
      </c>
      <c r="C3" s="67"/>
      <c r="D3"/>
      <c r="E3"/>
      <c r="F3"/>
      <c r="G3"/>
      <c r="H3"/>
      <c r="I3"/>
      <c r="J3"/>
      <c r="K3"/>
      <c r="L3"/>
    </row>
    <row r="4" spans="1:12" s="12" customFormat="1" ht="23.25">
      <c r="A4" s="26"/>
      <c r="B4" s="18" t="s">
        <v>104</v>
      </c>
      <c r="C4" s="13"/>
      <c r="D4" s="14"/>
      <c r="E4" s="14"/>
      <c r="F4" s="14"/>
      <c r="G4" s="27"/>
      <c r="H4" s="27"/>
      <c r="I4" s="27"/>
      <c r="J4" s="27"/>
      <c r="K4" s="27"/>
      <c r="L4" s="27"/>
    </row>
    <row r="5" spans="1:12">
      <c r="A5" s="10" t="s">
        <v>4</v>
      </c>
      <c r="B5" s="10" t="s">
        <v>18</v>
      </c>
      <c r="C5" s="10" t="s">
        <v>0</v>
      </c>
      <c r="D5" s="10" t="s">
        <v>1</v>
      </c>
      <c r="E5" s="10" t="s">
        <v>3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20</v>
      </c>
      <c r="K5" s="11" t="s">
        <v>11</v>
      </c>
      <c r="L5" s="11" t="s">
        <v>22</v>
      </c>
    </row>
    <row r="6" spans="1:12" ht="17.25">
      <c r="A6" s="37">
        <v>25</v>
      </c>
      <c r="B6" s="38" t="s">
        <v>23</v>
      </c>
      <c r="C6" s="29" t="s">
        <v>32</v>
      </c>
      <c r="D6" s="30">
        <v>2012</v>
      </c>
      <c r="E6" s="43" t="s">
        <v>50</v>
      </c>
      <c r="F6" s="44">
        <v>100</v>
      </c>
      <c r="G6" s="44">
        <v>100</v>
      </c>
      <c r="H6" s="44">
        <v>100</v>
      </c>
      <c r="I6" s="44">
        <v>100</v>
      </c>
      <c r="J6" s="45"/>
      <c r="K6" s="46">
        <f t="shared" ref="K6:K15" si="0">SUM(F6:J6)</f>
        <v>400</v>
      </c>
      <c r="L6" s="20">
        <v>1</v>
      </c>
    </row>
    <row r="7" spans="1:12" ht="17.25">
      <c r="A7" s="39">
        <v>22</v>
      </c>
      <c r="B7" s="40" t="s">
        <v>23</v>
      </c>
      <c r="C7" s="31" t="s">
        <v>53</v>
      </c>
      <c r="D7" s="32">
        <v>2011</v>
      </c>
      <c r="E7" s="47" t="s">
        <v>58</v>
      </c>
      <c r="F7" s="47">
        <v>100</v>
      </c>
      <c r="G7" s="47">
        <v>99</v>
      </c>
      <c r="H7" s="47">
        <v>99</v>
      </c>
      <c r="I7" s="47">
        <v>99</v>
      </c>
      <c r="J7" s="48"/>
      <c r="K7" s="49">
        <f t="shared" si="0"/>
        <v>397</v>
      </c>
      <c r="L7" s="22">
        <v>2</v>
      </c>
    </row>
    <row r="8" spans="1:12" ht="17.25">
      <c r="A8" s="39">
        <v>28</v>
      </c>
      <c r="B8" s="40" t="s">
        <v>23</v>
      </c>
      <c r="C8" s="31" t="s">
        <v>33</v>
      </c>
      <c r="D8" s="32">
        <v>2013</v>
      </c>
      <c r="E8" s="47" t="s">
        <v>58</v>
      </c>
      <c r="F8" s="47">
        <v>99</v>
      </c>
      <c r="G8" s="47">
        <v>97</v>
      </c>
      <c r="H8" s="47">
        <v>99</v>
      </c>
      <c r="I8" s="47">
        <v>100</v>
      </c>
      <c r="J8" s="48"/>
      <c r="K8" s="49">
        <f t="shared" si="0"/>
        <v>395</v>
      </c>
      <c r="L8" s="22">
        <v>3</v>
      </c>
    </row>
    <row r="9" spans="1:12" ht="17.25">
      <c r="A9" s="39">
        <v>32</v>
      </c>
      <c r="B9" s="40" t="s">
        <v>23</v>
      </c>
      <c r="C9" s="31" t="s">
        <v>55</v>
      </c>
      <c r="D9" s="32">
        <v>2014</v>
      </c>
      <c r="E9" s="50" t="s">
        <v>58</v>
      </c>
      <c r="F9" s="47">
        <v>97</v>
      </c>
      <c r="G9" s="47">
        <v>99</v>
      </c>
      <c r="H9" s="47">
        <v>98</v>
      </c>
      <c r="I9" s="47">
        <v>99</v>
      </c>
      <c r="J9" s="48"/>
      <c r="K9" s="49">
        <f t="shared" si="0"/>
        <v>393</v>
      </c>
      <c r="L9" s="22">
        <v>4</v>
      </c>
    </row>
    <row r="10" spans="1:12" ht="17.25">
      <c r="A10" s="39">
        <v>26</v>
      </c>
      <c r="B10" s="40" t="s">
        <v>23</v>
      </c>
      <c r="C10" s="31" t="s">
        <v>60</v>
      </c>
      <c r="D10" s="32">
        <v>2012</v>
      </c>
      <c r="E10" s="50" t="s">
        <v>58</v>
      </c>
      <c r="F10" s="47">
        <v>96</v>
      </c>
      <c r="G10" s="47">
        <v>97</v>
      </c>
      <c r="H10" s="47">
        <v>98</v>
      </c>
      <c r="I10" s="47">
        <v>99</v>
      </c>
      <c r="J10" s="48"/>
      <c r="K10" s="49">
        <f t="shared" si="0"/>
        <v>390</v>
      </c>
      <c r="L10" s="22">
        <v>5</v>
      </c>
    </row>
    <row r="11" spans="1:12" ht="17.25">
      <c r="A11" s="39">
        <v>20</v>
      </c>
      <c r="B11" s="40" t="s">
        <v>23</v>
      </c>
      <c r="C11" s="31" t="s">
        <v>35</v>
      </c>
      <c r="D11" s="32">
        <v>2012</v>
      </c>
      <c r="E11" s="50" t="s">
        <v>2</v>
      </c>
      <c r="F11" s="47">
        <v>95</v>
      </c>
      <c r="G11" s="47">
        <v>91</v>
      </c>
      <c r="H11" s="47">
        <v>97</v>
      </c>
      <c r="I11" s="47">
        <v>100</v>
      </c>
      <c r="J11" s="48"/>
      <c r="K11" s="49">
        <f t="shared" si="0"/>
        <v>383</v>
      </c>
      <c r="L11" s="22">
        <v>6</v>
      </c>
    </row>
    <row r="12" spans="1:12" ht="17.25">
      <c r="A12" s="39">
        <v>19</v>
      </c>
      <c r="B12" s="40" t="s">
        <v>23</v>
      </c>
      <c r="C12" s="31" t="s">
        <v>72</v>
      </c>
      <c r="D12" s="32">
        <v>2013</v>
      </c>
      <c r="E12" s="47" t="s">
        <v>50</v>
      </c>
      <c r="F12" s="47">
        <v>84</v>
      </c>
      <c r="G12" s="47">
        <v>92</v>
      </c>
      <c r="H12" s="47">
        <v>97</v>
      </c>
      <c r="I12" s="47">
        <v>94</v>
      </c>
      <c r="J12" s="48"/>
      <c r="K12" s="49">
        <f t="shared" si="0"/>
        <v>367</v>
      </c>
      <c r="L12" s="22">
        <v>7</v>
      </c>
    </row>
    <row r="13" spans="1:12" ht="17.25">
      <c r="A13" s="39">
        <v>33</v>
      </c>
      <c r="B13" s="40" t="s">
        <v>23</v>
      </c>
      <c r="C13" s="51" t="s">
        <v>78</v>
      </c>
      <c r="D13" s="33">
        <v>2015</v>
      </c>
      <c r="E13" s="52" t="s">
        <v>50</v>
      </c>
      <c r="F13" s="47">
        <v>74</v>
      </c>
      <c r="G13" s="47">
        <v>89</v>
      </c>
      <c r="H13" s="47">
        <v>99</v>
      </c>
      <c r="I13" s="47">
        <v>100</v>
      </c>
      <c r="J13" s="48"/>
      <c r="K13" s="49">
        <f t="shared" si="0"/>
        <v>362</v>
      </c>
      <c r="L13" s="22">
        <v>8</v>
      </c>
    </row>
    <row r="14" spans="1:12" ht="17.25">
      <c r="A14" s="39">
        <v>23</v>
      </c>
      <c r="B14" s="40" t="s">
        <v>23</v>
      </c>
      <c r="C14" s="31" t="s">
        <v>57</v>
      </c>
      <c r="D14" s="33">
        <v>2013</v>
      </c>
      <c r="E14" s="50" t="s">
        <v>50</v>
      </c>
      <c r="F14" s="47">
        <v>85</v>
      </c>
      <c r="G14" s="47">
        <v>71</v>
      </c>
      <c r="H14" s="47">
        <v>88</v>
      </c>
      <c r="I14" s="47">
        <v>96</v>
      </c>
      <c r="J14" s="48"/>
      <c r="K14" s="49">
        <f t="shared" si="0"/>
        <v>340</v>
      </c>
      <c r="L14" s="22">
        <v>9</v>
      </c>
    </row>
    <row r="15" spans="1:12" ht="17.25">
      <c r="A15" s="41">
        <v>31</v>
      </c>
      <c r="B15" s="42" t="s">
        <v>23</v>
      </c>
      <c r="C15" s="53" t="s">
        <v>77</v>
      </c>
      <c r="D15" s="35">
        <v>2013</v>
      </c>
      <c r="E15" s="54" t="s">
        <v>50</v>
      </c>
      <c r="F15" s="55">
        <v>77</v>
      </c>
      <c r="G15" s="55">
        <v>59</v>
      </c>
      <c r="H15" s="55">
        <v>65</v>
      </c>
      <c r="I15" s="55">
        <v>93</v>
      </c>
      <c r="J15" s="56"/>
      <c r="K15" s="57">
        <f t="shared" si="0"/>
        <v>294</v>
      </c>
      <c r="L15" s="24">
        <v>10</v>
      </c>
    </row>
    <row r="18" spans="1:12" s="12" customFormat="1" ht="15.75">
      <c r="A18" s="25"/>
      <c r="B18" s="3"/>
      <c r="C18" s="3"/>
      <c r="D18" s="2"/>
      <c r="E18" s="2"/>
      <c r="F18" s="2"/>
      <c r="G18"/>
      <c r="H18"/>
      <c r="I18"/>
      <c r="J18"/>
      <c r="K18"/>
      <c r="L18"/>
    </row>
    <row r="19" spans="1:12">
      <c r="A19" s="10" t="s">
        <v>4</v>
      </c>
      <c r="B19" s="10" t="s">
        <v>18</v>
      </c>
      <c r="C19" s="10" t="s">
        <v>0</v>
      </c>
      <c r="D19" s="10" t="s">
        <v>1</v>
      </c>
      <c r="E19" s="10" t="s">
        <v>3</v>
      </c>
      <c r="F19" s="11" t="s">
        <v>7</v>
      </c>
      <c r="G19" s="11" t="s">
        <v>8</v>
      </c>
      <c r="H19" s="11" t="s">
        <v>9</v>
      </c>
      <c r="I19" s="11" t="s">
        <v>10</v>
      </c>
      <c r="J19" s="11" t="s">
        <v>20</v>
      </c>
      <c r="K19" s="11" t="s">
        <v>11</v>
      </c>
      <c r="L19" s="11" t="s">
        <v>22</v>
      </c>
    </row>
    <row r="20" spans="1:12" ht="17.25">
      <c r="A20" s="37">
        <v>27</v>
      </c>
      <c r="B20" s="38" t="s">
        <v>24</v>
      </c>
      <c r="C20" s="29" t="s">
        <v>54</v>
      </c>
      <c r="D20" s="30">
        <v>2013</v>
      </c>
      <c r="E20" s="43" t="s">
        <v>58</v>
      </c>
      <c r="F20" s="44">
        <v>99</v>
      </c>
      <c r="G20" s="44">
        <v>97</v>
      </c>
      <c r="H20" s="44">
        <v>99</v>
      </c>
      <c r="I20" s="44">
        <v>99</v>
      </c>
      <c r="J20" s="45"/>
      <c r="K20" s="46">
        <f t="shared" ref="K20:K27" si="1">SUM(F20:J20)</f>
        <v>394</v>
      </c>
      <c r="L20" s="20">
        <v>1</v>
      </c>
    </row>
    <row r="21" spans="1:12" ht="17.25">
      <c r="A21" s="39">
        <v>24</v>
      </c>
      <c r="B21" s="40" t="s">
        <v>24</v>
      </c>
      <c r="C21" s="31" t="s">
        <v>37</v>
      </c>
      <c r="D21" s="32">
        <v>2013</v>
      </c>
      <c r="E21" s="50" t="s">
        <v>14</v>
      </c>
      <c r="F21" s="47">
        <v>92</v>
      </c>
      <c r="G21" s="47">
        <v>100</v>
      </c>
      <c r="H21" s="47">
        <v>98</v>
      </c>
      <c r="I21" s="47">
        <v>100</v>
      </c>
      <c r="J21" s="48"/>
      <c r="K21" s="49">
        <f t="shared" si="1"/>
        <v>390</v>
      </c>
      <c r="L21" s="22">
        <v>2</v>
      </c>
    </row>
    <row r="22" spans="1:12" ht="17.25">
      <c r="A22" s="39">
        <v>21</v>
      </c>
      <c r="B22" s="40" t="s">
        <v>24</v>
      </c>
      <c r="C22" s="31" t="s">
        <v>56</v>
      </c>
      <c r="D22" s="32">
        <v>2013</v>
      </c>
      <c r="E22" s="50" t="s">
        <v>69</v>
      </c>
      <c r="F22" s="47">
        <v>98</v>
      </c>
      <c r="G22" s="47">
        <v>96</v>
      </c>
      <c r="H22" s="47">
        <v>98</v>
      </c>
      <c r="I22" s="47">
        <v>90</v>
      </c>
      <c r="J22" s="48"/>
      <c r="K22" s="49">
        <f t="shared" si="1"/>
        <v>382</v>
      </c>
      <c r="L22" s="22">
        <v>3</v>
      </c>
    </row>
    <row r="23" spans="1:12" ht="17.25">
      <c r="A23" s="39">
        <v>17</v>
      </c>
      <c r="B23" s="40" t="s">
        <v>24</v>
      </c>
      <c r="C23" s="31" t="s">
        <v>29</v>
      </c>
      <c r="D23" s="33">
        <v>2015</v>
      </c>
      <c r="E23" s="50" t="s">
        <v>90</v>
      </c>
      <c r="F23" s="47">
        <v>88</v>
      </c>
      <c r="G23" s="47">
        <v>77</v>
      </c>
      <c r="H23" s="47">
        <v>98</v>
      </c>
      <c r="I23" s="47">
        <v>93</v>
      </c>
      <c r="J23" s="48"/>
      <c r="K23" s="49">
        <f t="shared" si="1"/>
        <v>356</v>
      </c>
      <c r="L23" s="22">
        <v>4</v>
      </c>
    </row>
    <row r="24" spans="1:12" ht="17.25">
      <c r="A24" s="39">
        <v>18</v>
      </c>
      <c r="B24" s="40" t="s">
        <v>24</v>
      </c>
      <c r="C24" s="31" t="s">
        <v>51</v>
      </c>
      <c r="D24" s="32">
        <v>2015</v>
      </c>
      <c r="E24" s="50" t="s">
        <v>13</v>
      </c>
      <c r="F24" s="47">
        <v>87</v>
      </c>
      <c r="G24" s="47">
        <v>76</v>
      </c>
      <c r="H24" s="47">
        <v>92</v>
      </c>
      <c r="I24" s="47">
        <v>95</v>
      </c>
      <c r="J24" s="48"/>
      <c r="K24" s="49">
        <f t="shared" si="1"/>
        <v>350</v>
      </c>
      <c r="L24" s="22">
        <v>5</v>
      </c>
    </row>
    <row r="25" spans="1:12" ht="17.25">
      <c r="A25" s="39">
        <v>29</v>
      </c>
      <c r="B25" s="40" t="s">
        <v>24</v>
      </c>
      <c r="C25" s="31" t="s">
        <v>76</v>
      </c>
      <c r="D25" s="32">
        <v>2014</v>
      </c>
      <c r="E25" s="50" t="s">
        <v>89</v>
      </c>
      <c r="F25" s="47">
        <v>79</v>
      </c>
      <c r="G25" s="47">
        <v>81</v>
      </c>
      <c r="H25" s="47">
        <v>97</v>
      </c>
      <c r="I25" s="47">
        <v>92</v>
      </c>
      <c r="J25" s="48"/>
      <c r="K25" s="49">
        <f t="shared" si="1"/>
        <v>349</v>
      </c>
      <c r="L25" s="22">
        <v>6</v>
      </c>
    </row>
    <row r="26" spans="1:12" ht="17.25">
      <c r="A26" s="39">
        <v>34</v>
      </c>
      <c r="B26" s="40" t="s">
        <v>24</v>
      </c>
      <c r="C26" s="51" t="s">
        <v>79</v>
      </c>
      <c r="D26" s="33">
        <v>2015</v>
      </c>
      <c r="E26" s="50" t="s">
        <v>16</v>
      </c>
      <c r="F26" s="47">
        <v>76</v>
      </c>
      <c r="G26" s="47">
        <v>83</v>
      </c>
      <c r="H26" s="47">
        <v>89</v>
      </c>
      <c r="I26" s="47">
        <v>89</v>
      </c>
      <c r="J26" s="48"/>
      <c r="K26" s="49">
        <f t="shared" si="1"/>
        <v>337</v>
      </c>
      <c r="L26" s="22">
        <v>7</v>
      </c>
    </row>
    <row r="27" spans="1:12" ht="17.25">
      <c r="A27" s="41">
        <v>30</v>
      </c>
      <c r="B27" s="42" t="s">
        <v>24</v>
      </c>
      <c r="C27" s="53" t="s">
        <v>103</v>
      </c>
      <c r="D27" s="35">
        <v>2013</v>
      </c>
      <c r="E27" s="54" t="s">
        <v>102</v>
      </c>
      <c r="F27" s="55">
        <v>66</v>
      </c>
      <c r="G27" s="55">
        <v>71</v>
      </c>
      <c r="H27" s="55">
        <v>71</v>
      </c>
      <c r="I27" s="55">
        <v>83</v>
      </c>
      <c r="J27" s="56"/>
      <c r="K27" s="57">
        <f t="shared" si="1"/>
        <v>291</v>
      </c>
      <c r="L27" s="24">
        <v>8</v>
      </c>
    </row>
    <row r="32" spans="1:12" ht="23.25">
      <c r="C32" s="71" t="s">
        <v>106</v>
      </c>
      <c r="D32" s="7"/>
      <c r="E32" s="7"/>
    </row>
    <row r="35" spans="3:5" ht="18.75">
      <c r="C35" s="5"/>
      <c r="D35" s="5"/>
      <c r="E35" s="6"/>
    </row>
    <row r="36" spans="3:5" ht="18.75">
      <c r="C36" s="7"/>
      <c r="D36" s="7"/>
      <c r="E36" s="8"/>
    </row>
    <row r="37" spans="3:5" ht="18.75">
      <c r="C37" s="7"/>
      <c r="D37" s="7"/>
      <c r="E37" s="8"/>
    </row>
    <row r="38" spans="3:5" ht="18.75">
      <c r="C38" s="7"/>
      <c r="D38" s="7"/>
      <c r="E38" s="8"/>
    </row>
  </sheetData>
  <sortState xmlns:xlrd2="http://schemas.microsoft.com/office/spreadsheetml/2017/richdata2" ref="A6:L19">
    <sortCondition ref="B6:B19"/>
    <sortCondition descending="1" ref="K6:K19"/>
    <sortCondition descending="1" ref="I6:I19"/>
  </sortState>
  <mergeCells count="1">
    <mergeCell ref="B3:C3"/>
  </mergeCells>
  <conditionalFormatting sqref="F6:K15 F20:K27">
    <cfRule type="cellIs" dxfId="1" priority="5" operator="equal">
      <formula>100</formula>
    </cfRule>
  </conditionalFormatting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zoomScaleNormal="100" workbookViewId="0">
      <selection activeCell="P22" sqref="P22"/>
    </sheetView>
  </sheetViews>
  <sheetFormatPr defaultRowHeight="15"/>
  <cols>
    <col min="1" max="2" width="8.7109375" customWidth="1"/>
    <col min="3" max="3" width="21.85546875" customWidth="1"/>
    <col min="4" max="4" width="9.42578125" customWidth="1"/>
    <col min="5" max="5" width="28.42578125" customWidth="1"/>
    <col min="7" max="7" width="8" customWidth="1"/>
    <col min="10" max="10" width="10.7109375" bestFit="1" customWidth="1"/>
    <col min="13" max="13" width="10" customWidth="1"/>
  </cols>
  <sheetData>
    <row r="1" spans="1:12" ht="63" customHeight="1">
      <c r="E1" s="70" t="s">
        <v>105</v>
      </c>
    </row>
    <row r="2" spans="1:12" ht="33.75">
      <c r="B2" s="15" t="s">
        <v>71</v>
      </c>
      <c r="D2" s="1"/>
    </row>
    <row r="3" spans="1:12" ht="42.75" customHeight="1">
      <c r="B3" s="69">
        <v>46179</v>
      </c>
      <c r="C3" s="69"/>
      <c r="D3" s="9"/>
      <c r="E3" s="9"/>
      <c r="F3" s="9"/>
    </row>
    <row r="4" spans="1:12" s="12" customFormat="1" ht="23.25">
      <c r="A4"/>
      <c r="B4" s="17" t="s">
        <v>100</v>
      </c>
      <c r="C4"/>
      <c r="D4" s="2"/>
      <c r="E4" s="2"/>
      <c r="F4"/>
      <c r="G4"/>
      <c r="H4"/>
      <c r="I4"/>
      <c r="J4"/>
      <c r="K4"/>
      <c r="L4"/>
    </row>
    <row r="5" spans="1:12">
      <c r="A5" s="10" t="s">
        <v>4</v>
      </c>
      <c r="B5" s="10" t="s">
        <v>18</v>
      </c>
      <c r="C5" s="10" t="s">
        <v>0</v>
      </c>
      <c r="D5" s="10" t="s">
        <v>1</v>
      </c>
      <c r="E5" s="10" t="s">
        <v>3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20</v>
      </c>
      <c r="K5" s="11" t="s">
        <v>11</v>
      </c>
      <c r="L5" s="11" t="s">
        <v>22</v>
      </c>
    </row>
    <row r="6" spans="1:12" ht="17.25">
      <c r="A6" s="58">
        <v>2</v>
      </c>
      <c r="B6" s="43" t="s">
        <v>25</v>
      </c>
      <c r="C6" s="59" t="s">
        <v>80</v>
      </c>
      <c r="D6" s="44">
        <v>2016</v>
      </c>
      <c r="E6" s="44" t="s">
        <v>50</v>
      </c>
      <c r="F6" s="19">
        <v>100</v>
      </c>
      <c r="G6" s="19">
        <v>100</v>
      </c>
      <c r="H6" s="19">
        <v>100</v>
      </c>
      <c r="I6" s="19">
        <v>100</v>
      </c>
      <c r="J6" s="19" t="s">
        <v>99</v>
      </c>
      <c r="K6" s="19">
        <f t="shared" ref="K6:K15" si="0">SUM(F6:J6)</f>
        <v>400</v>
      </c>
      <c r="L6" s="20">
        <v>1</v>
      </c>
    </row>
    <row r="7" spans="1:12" ht="17.25">
      <c r="A7" s="60">
        <v>4</v>
      </c>
      <c r="B7" s="50" t="s">
        <v>25</v>
      </c>
      <c r="C7" s="61" t="s">
        <v>28</v>
      </c>
      <c r="D7" s="32">
        <v>2016</v>
      </c>
      <c r="E7" s="50" t="s">
        <v>50</v>
      </c>
      <c r="F7" s="21">
        <v>100</v>
      </c>
      <c r="G7" s="21">
        <v>100</v>
      </c>
      <c r="H7" s="21">
        <v>100</v>
      </c>
      <c r="I7" s="21">
        <v>100</v>
      </c>
      <c r="J7" s="21" t="s">
        <v>98</v>
      </c>
      <c r="K7" s="21">
        <f t="shared" si="0"/>
        <v>400</v>
      </c>
      <c r="L7" s="22">
        <v>2</v>
      </c>
    </row>
    <row r="8" spans="1:12" ht="17.25">
      <c r="A8" s="60">
        <v>12</v>
      </c>
      <c r="B8" s="50" t="s">
        <v>25</v>
      </c>
      <c r="C8" s="31" t="s">
        <v>87</v>
      </c>
      <c r="D8" s="32">
        <v>2017</v>
      </c>
      <c r="E8" s="50" t="s">
        <v>102</v>
      </c>
      <c r="F8" s="21">
        <v>100</v>
      </c>
      <c r="G8" s="21">
        <v>100</v>
      </c>
      <c r="H8" s="21">
        <v>98</v>
      </c>
      <c r="I8" s="21">
        <v>100</v>
      </c>
      <c r="J8" s="21" t="s">
        <v>94</v>
      </c>
      <c r="K8" s="21">
        <f t="shared" si="0"/>
        <v>398</v>
      </c>
      <c r="L8" s="22">
        <v>4</v>
      </c>
    </row>
    <row r="9" spans="1:12" ht="17.25">
      <c r="A9" s="60">
        <v>9</v>
      </c>
      <c r="B9" s="50" t="s">
        <v>25</v>
      </c>
      <c r="C9" s="31" t="s">
        <v>27</v>
      </c>
      <c r="D9" s="32">
        <v>2018</v>
      </c>
      <c r="E9" s="50" t="s">
        <v>58</v>
      </c>
      <c r="F9" s="21">
        <v>100</v>
      </c>
      <c r="G9" s="21">
        <v>98</v>
      </c>
      <c r="H9" s="21">
        <v>100</v>
      </c>
      <c r="I9" s="21">
        <v>100</v>
      </c>
      <c r="J9" s="21" t="s">
        <v>95</v>
      </c>
      <c r="K9" s="21">
        <f t="shared" si="0"/>
        <v>398</v>
      </c>
      <c r="L9" s="22">
        <v>3</v>
      </c>
    </row>
    <row r="10" spans="1:12" ht="17.25">
      <c r="A10" s="60">
        <v>1</v>
      </c>
      <c r="B10" s="50" t="s">
        <v>25</v>
      </c>
      <c r="C10" s="61" t="s">
        <v>48</v>
      </c>
      <c r="D10" s="47">
        <v>2017</v>
      </c>
      <c r="E10" s="50" t="s">
        <v>58</v>
      </c>
      <c r="F10" s="21">
        <v>98</v>
      </c>
      <c r="G10" s="21">
        <v>99</v>
      </c>
      <c r="H10" s="21">
        <v>99</v>
      </c>
      <c r="I10" s="21">
        <v>100</v>
      </c>
      <c r="J10" s="21"/>
      <c r="K10" s="21">
        <f t="shared" si="0"/>
        <v>396</v>
      </c>
      <c r="L10" s="22">
        <v>5</v>
      </c>
    </row>
    <row r="11" spans="1:12" ht="17.25">
      <c r="A11" s="60">
        <v>13</v>
      </c>
      <c r="B11" s="50" t="s">
        <v>25</v>
      </c>
      <c r="C11" s="31" t="s">
        <v>83</v>
      </c>
      <c r="D11" s="32">
        <v>2016</v>
      </c>
      <c r="E11" s="50" t="s">
        <v>50</v>
      </c>
      <c r="F11" s="21">
        <v>97</v>
      </c>
      <c r="G11" s="21">
        <v>100</v>
      </c>
      <c r="H11" s="21">
        <v>97</v>
      </c>
      <c r="I11" s="21">
        <v>100</v>
      </c>
      <c r="J11" s="21"/>
      <c r="K11" s="21">
        <f t="shared" si="0"/>
        <v>394</v>
      </c>
      <c r="L11" s="22">
        <v>6</v>
      </c>
    </row>
    <row r="12" spans="1:12" ht="17.25">
      <c r="A12" s="60">
        <v>7</v>
      </c>
      <c r="B12" s="50" t="s">
        <v>25</v>
      </c>
      <c r="C12" s="31" t="s">
        <v>81</v>
      </c>
      <c r="D12" s="32">
        <v>2017</v>
      </c>
      <c r="E12" s="50" t="s">
        <v>50</v>
      </c>
      <c r="F12" s="21">
        <v>98</v>
      </c>
      <c r="G12" s="21">
        <v>99</v>
      </c>
      <c r="H12" s="21">
        <v>99</v>
      </c>
      <c r="I12" s="21">
        <v>95</v>
      </c>
      <c r="J12" s="21"/>
      <c r="K12" s="21">
        <f t="shared" si="0"/>
        <v>391</v>
      </c>
      <c r="L12" s="22">
        <v>7</v>
      </c>
    </row>
    <row r="13" spans="1:12" ht="17.25">
      <c r="A13" s="60">
        <v>8</v>
      </c>
      <c r="B13" s="50" t="s">
        <v>25</v>
      </c>
      <c r="C13" s="31" t="s">
        <v>92</v>
      </c>
      <c r="D13" s="32">
        <v>2017</v>
      </c>
      <c r="E13" s="50" t="s">
        <v>50</v>
      </c>
      <c r="F13" s="21">
        <v>98</v>
      </c>
      <c r="G13" s="21">
        <v>97</v>
      </c>
      <c r="H13" s="21">
        <v>94</v>
      </c>
      <c r="I13" s="21">
        <v>94</v>
      </c>
      <c r="J13" s="21"/>
      <c r="K13" s="21">
        <f t="shared" si="0"/>
        <v>383</v>
      </c>
      <c r="L13" s="22">
        <v>8</v>
      </c>
    </row>
    <row r="14" spans="1:12" ht="17.25">
      <c r="A14" s="60">
        <v>11</v>
      </c>
      <c r="B14" s="50" t="s">
        <v>25</v>
      </c>
      <c r="C14" s="36" t="s">
        <v>82</v>
      </c>
      <c r="D14" s="32">
        <v>2019</v>
      </c>
      <c r="E14" s="50" t="s">
        <v>101</v>
      </c>
      <c r="F14" s="21">
        <v>96</v>
      </c>
      <c r="G14" s="21">
        <v>84</v>
      </c>
      <c r="H14" s="21">
        <v>97</v>
      </c>
      <c r="I14" s="21">
        <v>98</v>
      </c>
      <c r="J14" s="21"/>
      <c r="K14" s="21">
        <f t="shared" si="0"/>
        <v>375</v>
      </c>
      <c r="L14" s="22">
        <v>9</v>
      </c>
    </row>
    <row r="15" spans="1:12" ht="17.25">
      <c r="A15" s="62">
        <v>14</v>
      </c>
      <c r="B15" s="54" t="s">
        <v>25</v>
      </c>
      <c r="C15" s="53" t="s">
        <v>84</v>
      </c>
      <c r="D15" s="35">
        <v>2018</v>
      </c>
      <c r="E15" s="54" t="s">
        <v>89</v>
      </c>
      <c r="F15" s="23">
        <v>91</v>
      </c>
      <c r="G15" s="23">
        <v>78</v>
      </c>
      <c r="H15" s="23">
        <v>95</v>
      </c>
      <c r="I15" s="23">
        <v>78</v>
      </c>
      <c r="J15" s="23"/>
      <c r="K15" s="23">
        <f t="shared" si="0"/>
        <v>342</v>
      </c>
      <c r="L15" s="24">
        <v>10</v>
      </c>
    </row>
    <row r="18" spans="1:12" ht="18.75">
      <c r="B18" s="3" t="s">
        <v>88</v>
      </c>
      <c r="D18" s="9"/>
      <c r="E18" s="9"/>
      <c r="F18" s="9"/>
    </row>
    <row r="19" spans="1:12" s="12" customFormat="1" ht="15.75">
      <c r="A19"/>
      <c r="B19" s="3" t="s">
        <v>5</v>
      </c>
      <c r="C19"/>
      <c r="D19" s="2"/>
      <c r="E19" s="2"/>
      <c r="F19"/>
      <c r="G19"/>
      <c r="H19"/>
      <c r="I19"/>
      <c r="J19"/>
      <c r="K19"/>
      <c r="L19"/>
    </row>
    <row r="20" spans="1:12">
      <c r="A20" s="10" t="s">
        <v>4</v>
      </c>
      <c r="B20" s="10" t="s">
        <v>18</v>
      </c>
      <c r="C20" s="10" t="s">
        <v>0</v>
      </c>
      <c r="D20" s="10" t="s">
        <v>1</v>
      </c>
      <c r="E20" s="10" t="s">
        <v>3</v>
      </c>
      <c r="F20" s="11" t="s">
        <v>7</v>
      </c>
      <c r="G20" s="11" t="s">
        <v>8</v>
      </c>
      <c r="H20" s="11" t="s">
        <v>9</v>
      </c>
      <c r="I20" s="11" t="s">
        <v>10</v>
      </c>
      <c r="J20" s="11" t="s">
        <v>20</v>
      </c>
      <c r="K20" s="11" t="s">
        <v>11</v>
      </c>
      <c r="L20" s="11" t="s">
        <v>22</v>
      </c>
    </row>
    <row r="21" spans="1:12" ht="17.25">
      <c r="A21" s="58">
        <v>10</v>
      </c>
      <c r="B21" s="63" t="s">
        <v>26</v>
      </c>
      <c r="C21" s="29" t="s">
        <v>31</v>
      </c>
      <c r="D21" s="30">
        <v>2016</v>
      </c>
      <c r="E21" s="43" t="s">
        <v>12</v>
      </c>
      <c r="F21" s="19">
        <v>100</v>
      </c>
      <c r="G21" s="19">
        <v>100</v>
      </c>
      <c r="H21" s="19">
        <v>100</v>
      </c>
      <c r="I21" s="19">
        <v>100</v>
      </c>
      <c r="J21" s="19" t="s">
        <v>96</v>
      </c>
      <c r="K21" s="19">
        <f>SUM(F21:J21)</f>
        <v>400</v>
      </c>
      <c r="L21" s="20">
        <v>1</v>
      </c>
    </row>
    <row r="22" spans="1:12" ht="17.25">
      <c r="A22" s="60">
        <v>6</v>
      </c>
      <c r="B22" s="33" t="s">
        <v>26</v>
      </c>
      <c r="C22" s="31" t="s">
        <v>30</v>
      </c>
      <c r="D22" s="32">
        <v>2016</v>
      </c>
      <c r="E22" s="50" t="s">
        <v>93</v>
      </c>
      <c r="F22" s="21">
        <v>100</v>
      </c>
      <c r="G22" s="21">
        <v>100</v>
      </c>
      <c r="H22" s="21">
        <v>100</v>
      </c>
      <c r="I22" s="21">
        <v>100</v>
      </c>
      <c r="J22" s="21" t="s">
        <v>97</v>
      </c>
      <c r="K22" s="21">
        <f>SUM(F22:J22)</f>
        <v>400</v>
      </c>
      <c r="L22" s="22">
        <v>2</v>
      </c>
    </row>
    <row r="23" spans="1:12" ht="17.25">
      <c r="A23" s="60">
        <v>5</v>
      </c>
      <c r="B23" s="33" t="s">
        <v>26</v>
      </c>
      <c r="C23" s="31" t="s">
        <v>49</v>
      </c>
      <c r="D23" s="32">
        <v>2019</v>
      </c>
      <c r="E23" s="50" t="s">
        <v>58</v>
      </c>
      <c r="F23" s="21">
        <v>99</v>
      </c>
      <c r="G23" s="21">
        <v>97</v>
      </c>
      <c r="H23" s="21">
        <v>99</v>
      </c>
      <c r="I23" s="21">
        <v>100</v>
      </c>
      <c r="J23" s="21"/>
      <c r="K23" s="21">
        <f>SUM(F23:J23)</f>
        <v>395</v>
      </c>
      <c r="L23" s="22">
        <v>3</v>
      </c>
    </row>
    <row r="24" spans="1:12" ht="17.25">
      <c r="A24" s="60">
        <v>3</v>
      </c>
      <c r="B24" s="33" t="s">
        <v>26</v>
      </c>
      <c r="C24" s="61" t="s">
        <v>86</v>
      </c>
      <c r="D24" s="32">
        <v>2018</v>
      </c>
      <c r="E24" s="50" t="s">
        <v>50</v>
      </c>
      <c r="F24" s="21">
        <v>96</v>
      </c>
      <c r="G24" s="21">
        <v>98</v>
      </c>
      <c r="H24" s="21">
        <v>93</v>
      </c>
      <c r="I24" s="21">
        <v>99</v>
      </c>
      <c r="J24" s="21"/>
      <c r="K24" s="21">
        <f>SUM(F24:J24)</f>
        <v>386</v>
      </c>
      <c r="L24" s="22">
        <v>4</v>
      </c>
    </row>
    <row r="25" spans="1:12" ht="17.25">
      <c r="A25" s="64">
        <v>15</v>
      </c>
      <c r="B25" s="65" t="s">
        <v>26</v>
      </c>
      <c r="C25" s="66" t="s">
        <v>85</v>
      </c>
      <c r="D25" s="65">
        <v>2016</v>
      </c>
      <c r="E25" s="65" t="s">
        <v>101</v>
      </c>
      <c r="F25" s="23">
        <v>96</v>
      </c>
      <c r="G25" s="23">
        <v>90</v>
      </c>
      <c r="H25" s="23">
        <v>97</v>
      </c>
      <c r="I25" s="23">
        <v>100</v>
      </c>
      <c r="J25" s="23"/>
      <c r="K25" s="23">
        <f>SUM(F25:J25)</f>
        <v>383</v>
      </c>
      <c r="L25" s="24">
        <v>5</v>
      </c>
    </row>
    <row r="27" spans="1:12" ht="18.75">
      <c r="A27" s="8"/>
    </row>
    <row r="28" spans="1:12" ht="18.75">
      <c r="A28" s="7"/>
      <c r="B28" s="7"/>
    </row>
    <row r="29" spans="1:12" ht="18.75">
      <c r="A29" s="7"/>
      <c r="B29" s="7"/>
      <c r="C29" s="5"/>
      <c r="D29" s="5"/>
      <c r="E29" s="5"/>
    </row>
    <row r="30" spans="1:12" ht="23.25">
      <c r="A30" s="7"/>
      <c r="B30" s="7"/>
      <c r="C30" s="72" t="s">
        <v>109</v>
      </c>
      <c r="D30" s="5"/>
      <c r="E30" s="5"/>
    </row>
    <row r="31" spans="1:12" ht="18.75">
      <c r="A31" s="7"/>
      <c r="B31" s="7"/>
      <c r="C31" s="5"/>
      <c r="D31" s="5"/>
      <c r="E31" s="5"/>
    </row>
    <row r="32" spans="1:12" ht="18.75">
      <c r="A32" s="7"/>
      <c r="B32" s="7"/>
      <c r="C32" s="5"/>
      <c r="D32" s="5"/>
      <c r="E32" s="5"/>
    </row>
    <row r="33" spans="1:5" ht="18.75">
      <c r="A33" s="7"/>
      <c r="B33" s="7"/>
    </row>
    <row r="37" spans="1:5" ht="18.75">
      <c r="C37" s="7"/>
      <c r="D37" s="7"/>
      <c r="E37" s="8"/>
    </row>
  </sheetData>
  <sortState xmlns:xlrd2="http://schemas.microsoft.com/office/spreadsheetml/2017/richdata2" ref="A21:K25">
    <sortCondition descending="1" ref="K20:K25"/>
  </sortState>
  <mergeCells count="1">
    <mergeCell ref="B3:C3"/>
  </mergeCells>
  <conditionalFormatting sqref="F6:J15 F21:J25">
    <cfRule type="cellIs" dxfId="0" priority="1" operator="equal">
      <formula>100</formula>
    </cfRule>
  </conditionalFormatting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g j Z n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V L L t Z 1 j r L R h 3 F t 9 K F + s A M A A A D / / w M A U E s D B B Q A A g A I A A A A I Q B t V U 4 I e Q E A A E I C A A A T A A A A R m 9 y b X V s Y X M v U 2 V j d G l v b j E u b Y y R z W o C M R D H 7 4 L v M M S L w n Z x r X i o 7 E G 0 p e J F q r 3 4 c Z i 6 o 2 7 N J k s S r V Z 8 h D 5 A 6 c k H 6 A s U e l p 9 r 8 a P W o o U G g Y C M / O f / 2 8 S T Q M T S g G t w + 2 V U y k 9 R k U B Z F g b H z j l 8 x 5 k m z g i 8 C 6 K O Q Y + c D L p F N j T C Z R 8 t I l m M H T 3 v T p 7 E 3 J y q 1 I Y E k Z n W f W q d 6 9 J 6 V 7 l 2 p t g p D j 2 a v J J c I m B 7 r U M K r O A Q r 5 Q g j Y J y c M 5 x N v X c M y T 9 X Z N I n l 3 4 2 D I c g 5 0 6 1 H M K b I z c Q f p M 8 + 9 Z P 2 c c 8 A 4 Y f o H o m W 3 H v g n e N Z f d W t o s H / s z r B O s h 5 z n C X v o A m e Z 8 n n z k x O I f l Q c m Z d d z v u 1 W 5 T y U g a u i U M 7 B L Z 7 5 E W 6 F i p c N 4 a I E e l f a O m d E K y J t H m T d h I P s E s 4 p + R b Y V C D 6 W K q p J P I 9 F e x P b V / s H k L J e s 6 W 5 e X O Z A X Z h S 0 d 1 J V w 4 s W c t s X 4 n T w F a s F Y G h u d k X 7 u T m x W o n 5 5 I G G h p J F d K Z p m H / D i f m V 3 6 V S 6 d C 8 c d m 5 S 8 A A A D / / w M A U E s B A i 0 A F A A G A A g A A A A h A C r d q k D S A A A A N w E A A B M A A A A A A A A A A A A A A A A A A A A A A F t D b 2 5 0 Z W 5 0 X 1 R 5 c G V z X S 5 4 b W x Q S w E C L Q A U A A I A C A A A A C E A q g j Z n q 0 A A A D 3 A A A A E g A A A A A A A A A A A A A A A A A L A w A A Q 2 9 u Z m l n L 1 B h Y 2 t h Z 2 U u e G 1 s U E s B A i 0 A F A A C A A g A A A A h A G 1 V T g h 5 A Q A A Q g I A A B M A A A A A A A A A A A A A A A A A 6 A M A A E Z v c m 1 1 b G F z L 1 N l Y 3 R p b 2 4 x L m 1 Q S w U G A A A A A A M A A w D C A A A A k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E M A A A A A A A A D w w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M S U y M C h Q Y W d l J T I w M S 0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Y t M D V U M T E 6 M z k 6 M D E u O D Q x M T E 4 M 1 o i L z 4 8 R W 5 0 c n k g V H l w Z T 0 i R m l s b E N v b H V t b l R 5 c G V z I i B W Y W x 1 Z T 0 i c 0 F 3 W U R C Z 1 k 9 I i 8 + P E V u d H J 5 I F R 5 c G U 9 I k Z p b G x D b 2 x 1 b W 5 O Y W 1 l c y I g V m F s d W U 9 I n N b J n F 1 b 3 Q 7 U C 7 E j S 4 m c X V v d D s s J n F 1 b 3 Q 7 U 3 T F m W V s Z W M m c X V v d D s s J n F 1 b 3 Q 7 U m / E j W 7 D r W s m c X V v d D s s J n F 1 b 3 Q 7 S 2 F 0 Z W d v c m l l J n F 1 b 3 Q 7 L C Z x d W 9 0 O 0 t v b n R h a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F m Y T l m M m V l L T I 5 M T U t N D U 3 M C 1 i O W U 3 L T k 5 M G E 2 Z j B k O D g 0 Y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Q p L 0 F 1 d G 9 S Z W 1 v d m V k Q 2 9 s d W 1 u c z E u e 1 A u x I 0 u L D B 9 J n F 1 b 3 Q 7 L C Z x d W 9 0 O 1 N l Y 3 R p b 2 4 x L 1 R h Y m x l M D A x I C h Q Y W d l I D E t N C k v Q X V 0 b 1 J l b W 9 2 Z W R D b 2 x 1 b W 5 z M S 5 7 U 3 T F m W V s Z W M s M X 0 m c X V v d D s s J n F 1 b 3 Q 7 U 2 V j d G l v b j E v V G F i b G U w M D E g K F B h Z 2 U g M S 0 0 K S 9 B d X R v U m V t b 3 Z l Z E N v b H V t b n M x L n t S b 8 S N b s O t a y w y f S Z x d W 9 0 O y w m c X V v d D t T Z W N 0 a W 9 u M S 9 U Y W J s Z T A w M S A o U G F n Z S A x L T Q p L 0 F 1 d G 9 S Z W 1 v d m V k Q 2 9 s d W 1 u c z E u e 0 t h d G V n b 3 J p Z S w z f S Z x d W 9 0 O y w m c X V v d D t T Z W N 0 a W 9 u M S 9 U Y W J s Z T A w M S A o U G F n Z S A x L T Q p L 0 F 1 d G 9 S Z W 1 v d m V k Q 2 9 s d W 1 u c z E u e 0 t v b n R h a 3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E g K F B h Z 2 U g M S 0 0 K S 9 B d X R v U m V t b 3 Z l Z E N v b H V t b n M x L n t Q L s S N L i w w f S Z x d W 9 0 O y w m c X V v d D t T Z W N 0 a W 9 u M S 9 U Y W J s Z T A w M S A o U G F n Z S A x L T Q p L 0 F 1 d G 9 S Z W 1 v d m V k Q 2 9 s d W 1 u c z E u e 1 N 0 x Z l l b G V j L D F 9 J n F 1 b 3 Q 7 L C Z x d W 9 0 O 1 N l Y 3 R p b 2 4 x L 1 R h Y m x l M D A x I C h Q Y W d l I D E t N C k v Q X V 0 b 1 J l b W 9 2 Z W R D b 2 x 1 b W 5 z M S 5 7 U m / E j W 7 D r W s s M n 0 m c X V v d D s s J n F 1 b 3 Q 7 U 2 V j d G l v b j E v V G F i b G U w M D E g K F B h Z 2 U g M S 0 0 K S 9 B d X R v U m V t b 3 Z l Z E N v b H V t b n M x L n t L Y X R l Z 2 9 y a W U s M 3 0 m c X V v d D s s J n F 1 b 3 Q 7 U 2 V j d G l v b j E v V G F i b G U w M D E g K F B h Z 2 U g M S 0 0 K S 9 B d X R v U m V t b 3 Z l Z E N v b H V t b n M x L n t L b 2 5 0 Y W t 0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j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N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Q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0 K S 9 a J U M z J U E x a G x h d i V D M y V B R C U y M H N l J T I w e n Y l Q z M l Q k Q l Q z U l Q T F l b m 9 1 J T I w J U M z J U J B c m 9 2 b i V D M y V B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K B f Y k b o / F B C m i 8 4 Q 6 5 3 X e E A A A A A A g A A A A A A E G Y A A A A B A A A g A A A A K R Q j c 5 Q u 4 p 9 / 6 + E O B b P R E u v Z s 1 9 8 E 5 F A l F 2 c t U G H i u U A A A A A D o A A A A A C A A A g A A A A l L F j M A S R d A s Z r 3 m n k 5 Z R T d T G p 7 z g Y Z 2 r j w V O T f V C L f 1 Q A A A A u C / z p k C r 3 e a U g H 8 U 6 H 9 x b 5 I z x Q 9 b K 5 c H n t j Y u 8 Z C V Z e F y M w j a 0 P a F B U R W P O u V S b c M j P 2 + t C 7 7 B E G A U z O F F w W b 5 r q m k p + 9 N w f a 4 L h z z c x D R h A A A A A k l Z u A r 6 F n 1 a S G 1 g L x s + a M g U F O d r S 0 / 3 L 7 F p I Y d h x B h V B W r P i p z / E w E / W / q F C 6 d + M I C v Y S D w p + f x j P c d V + m t p l A = = < / D a t a M a s h u p > 
</file>

<file path=customXml/itemProps1.xml><?xml version="1.0" encoding="utf-8"?>
<ds:datastoreItem xmlns:ds="http://schemas.openxmlformats.org/officeDocument/2006/customXml" ds:itemID="{82E70D11-CC32-45B6-8607-17D8485912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Junioři a juniorky</vt:lpstr>
      <vt:lpstr>Dorostenci a dorostenky</vt:lpstr>
      <vt:lpstr>Žáci a žákyně</vt:lpstr>
      <vt:lpstr>'Junioři a juniorky'!_Hlk14679304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Josef Kraus</dc:creator>
  <cp:lastModifiedBy>Kraus</cp:lastModifiedBy>
  <cp:lastPrinted>2026-06-07T19:06:03Z</cp:lastPrinted>
  <dcterms:created xsi:type="dcterms:W3CDTF">2015-03-16T07:11:35Z</dcterms:created>
  <dcterms:modified xsi:type="dcterms:W3CDTF">2026-06-08T14:19:56Z</dcterms:modified>
</cp:coreProperties>
</file>